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Desktop\SONIA PINEDA\PROYECTOS\TERMINOS DE REFERENCIA\Nuevos TdR\Convocatoria de Fortalecimiento Institucional\"/>
    </mc:Choice>
  </mc:AlternateContent>
  <workbookProtection workbookAlgorithmName="SHA-512" workbookHashValue="ck6oA/OfJbJ4gOiVHUW/BrgHjDl4L9DMie5kusgcDRViYL1UQHlGhAjfroGhHC1QbbsLPYxaqi5Gp1QIl+39qw==" workbookSaltValue="XBjN7PKk6bN8cMJwHpOymQ==" workbookSpinCount="100000" lockStructure="1"/>
  <bookViews>
    <workbookView xWindow="0" yWindow="0" windowWidth="20490" windowHeight="8310" activeTab="1"/>
  </bookViews>
  <sheets>
    <sheet name="RESUMEN_PRESUPUESTO" sheetId="2" r:id="rId1"/>
    <sheet name="PRESUPUESTO" sheetId="1" r:id="rId2"/>
    <sheet name="Hoja1" sheetId="4"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 i="2" l="1"/>
  <c r="Q177" i="1"/>
  <c r="H36" i="1"/>
  <c r="C23" i="2"/>
  <c r="C87" i="1"/>
  <c r="C25" i="2"/>
  <c r="D105" i="1"/>
  <c r="C26" i="2"/>
  <c r="C119" i="1"/>
  <c r="C27" i="2"/>
  <c r="H141" i="1"/>
  <c r="C28" i="2" s="1"/>
  <c r="G178" i="1"/>
  <c r="C29" i="2"/>
  <c r="D194" i="1"/>
  <c r="C30" i="2"/>
  <c r="D209" i="1"/>
  <c r="C31" i="2"/>
  <c r="C63" i="1"/>
  <c r="C24" i="2" s="1"/>
  <c r="J36" i="1"/>
  <c r="E23" i="2" s="1"/>
  <c r="E63" i="1"/>
  <c r="E24" i="2"/>
  <c r="E87" i="1"/>
  <c r="E25" i="2"/>
  <c r="G105" i="1"/>
  <c r="E26" i="2"/>
  <c r="E119" i="1"/>
  <c r="E27" i="2"/>
  <c r="I178" i="1"/>
  <c r="E29" i="2"/>
  <c r="G194" i="1"/>
  <c r="E30" i="2"/>
  <c r="G209" i="1"/>
  <c r="E31" i="2"/>
  <c r="J141" i="1"/>
  <c r="E28" i="2"/>
  <c r="I36" i="1"/>
  <c r="D23" i="2" s="1"/>
  <c r="D63" i="1"/>
  <c r="D24" i="2" s="1"/>
  <c r="D87" i="1"/>
  <c r="D25" i="2"/>
  <c r="E105" i="1"/>
  <c r="D26" i="2" s="1"/>
  <c r="D119" i="1"/>
  <c r="D27" i="2" s="1"/>
  <c r="H178" i="1"/>
  <c r="D29" i="2"/>
  <c r="E194" i="1"/>
  <c r="D30" i="2" s="1"/>
  <c r="E209" i="1"/>
  <c r="D31" i="2"/>
  <c r="I141" i="1"/>
  <c r="D28" i="2"/>
  <c r="K36" i="1"/>
  <c r="F23" i="2"/>
  <c r="G63" i="1"/>
  <c r="F24" i="2" s="1"/>
  <c r="G87" i="1"/>
  <c r="F25" i="2"/>
  <c r="H105" i="1"/>
  <c r="F26" i="2" s="1"/>
  <c r="G119" i="1"/>
  <c r="F27" i="2" s="1"/>
  <c r="J178" i="1"/>
  <c r="F29" i="2"/>
  <c r="H194" i="1"/>
  <c r="F30" i="2" s="1"/>
  <c r="H209" i="1"/>
  <c r="F31" i="2"/>
  <c r="K141" i="1"/>
  <c r="F28" i="2"/>
  <c r="L36" i="1"/>
  <c r="G23" i="2"/>
  <c r="H63" i="1"/>
  <c r="G24" i="2" s="1"/>
  <c r="H87" i="1"/>
  <c r="G25" i="2"/>
  <c r="I105" i="1"/>
  <c r="G26" i="2" s="1"/>
  <c r="H119" i="1"/>
  <c r="G27" i="2" s="1"/>
  <c r="K178" i="1"/>
  <c r="G29" i="2"/>
  <c r="I194" i="1"/>
  <c r="G30" i="2" s="1"/>
  <c r="I209" i="1"/>
  <c r="G31" i="2"/>
  <c r="L141" i="1"/>
  <c r="G28" i="2"/>
  <c r="N36" i="1"/>
  <c r="I23" i="2" s="1"/>
  <c r="J63" i="1"/>
  <c r="I24" i="2"/>
  <c r="J87" i="1"/>
  <c r="I25" i="2"/>
  <c r="K105" i="1"/>
  <c r="I26" i="2"/>
  <c r="J119" i="1"/>
  <c r="I27" i="2"/>
  <c r="M178" i="1"/>
  <c r="I29" i="2"/>
  <c r="K194" i="1"/>
  <c r="I30" i="2"/>
  <c r="K209" i="1"/>
  <c r="I31" i="2"/>
  <c r="N141" i="1"/>
  <c r="I28" i="2"/>
  <c r="P36" i="1"/>
  <c r="K23" i="2"/>
  <c r="L63" i="1"/>
  <c r="K24" i="2"/>
  <c r="L87" i="1"/>
  <c r="K25" i="2"/>
  <c r="M105" i="1"/>
  <c r="K26" i="2"/>
  <c r="L119" i="1"/>
  <c r="K27" i="2"/>
  <c r="O178" i="1"/>
  <c r="K29" i="2"/>
  <c r="M194" i="1"/>
  <c r="K30" i="2"/>
  <c r="M209" i="1"/>
  <c r="K31" i="2"/>
  <c r="P141" i="1"/>
  <c r="K28" i="2"/>
  <c r="M36" i="1"/>
  <c r="H23" i="2" s="1"/>
  <c r="I63" i="1"/>
  <c r="H24" i="2" s="1"/>
  <c r="I87" i="1"/>
  <c r="H25" i="2"/>
  <c r="J105" i="1"/>
  <c r="H26" i="2" s="1"/>
  <c r="I119" i="1"/>
  <c r="H27" i="2" s="1"/>
  <c r="L178" i="1"/>
  <c r="H29" i="2"/>
  <c r="J194" i="1"/>
  <c r="H30" i="2" s="1"/>
  <c r="J209" i="1"/>
  <c r="H31" i="2"/>
  <c r="M141" i="1"/>
  <c r="H28" i="2"/>
  <c r="O36" i="1"/>
  <c r="J23" i="2"/>
  <c r="K63" i="1"/>
  <c r="J24" i="2" s="1"/>
  <c r="K87" i="1"/>
  <c r="J25" i="2"/>
  <c r="L105" i="1"/>
  <c r="J26" i="2" s="1"/>
  <c r="K119" i="1"/>
  <c r="J27" i="2" s="1"/>
  <c r="N178" i="1"/>
  <c r="J29" i="2"/>
  <c r="L194" i="1"/>
  <c r="J30" i="2" s="1"/>
  <c r="L209" i="1"/>
  <c r="J31" i="2"/>
  <c r="O141" i="1"/>
  <c r="J28" i="2"/>
  <c r="Q36" i="1"/>
  <c r="L23" i="2"/>
  <c r="M63" i="1"/>
  <c r="L24" i="2" s="1"/>
  <c r="M87" i="1"/>
  <c r="L25" i="2"/>
  <c r="N105" i="1"/>
  <c r="L26" i="2" s="1"/>
  <c r="M119" i="1"/>
  <c r="L27" i="2" s="1"/>
  <c r="P178" i="1"/>
  <c r="L29" i="2"/>
  <c r="N194" i="1"/>
  <c r="L30" i="2" s="1"/>
  <c r="N209" i="1"/>
  <c r="L31" i="2"/>
  <c r="Q141" i="1"/>
  <c r="L28" i="2"/>
  <c r="K21" i="2"/>
  <c r="O206" i="1"/>
  <c r="O207" i="1"/>
  <c r="O205" i="1"/>
  <c r="O208" i="1"/>
  <c r="O209" i="1"/>
  <c r="O191" i="1"/>
  <c r="O192" i="1"/>
  <c r="O193" i="1"/>
  <c r="O190" i="1"/>
  <c r="Q173" i="1"/>
  <c r="Q152" i="1"/>
  <c r="Q164" i="1"/>
  <c r="Q153" i="1"/>
  <c r="Q154" i="1"/>
  <c r="Q155" i="1"/>
  <c r="Q156" i="1"/>
  <c r="Q157" i="1"/>
  <c r="Q158" i="1"/>
  <c r="Q159" i="1"/>
  <c r="Q160" i="1"/>
  <c r="Q161" i="1"/>
  <c r="Q162" i="1"/>
  <c r="Q163" i="1"/>
  <c r="Q165" i="1"/>
  <c r="Q166" i="1"/>
  <c r="Q167" i="1"/>
  <c r="Q168" i="1"/>
  <c r="Q169" i="1"/>
  <c r="Q170" i="1"/>
  <c r="Q171" i="1"/>
  <c r="Q172" i="1"/>
  <c r="Q174" i="1"/>
  <c r="Q175" i="1"/>
  <c r="Q176" i="1"/>
  <c r="Q178" i="1"/>
  <c r="R134" i="1"/>
  <c r="R136" i="1"/>
  <c r="R139" i="1"/>
  <c r="R137" i="1"/>
  <c r="R135" i="1"/>
  <c r="R138" i="1"/>
  <c r="R140" i="1"/>
  <c r="N115" i="1"/>
  <c r="N118" i="1"/>
  <c r="N116" i="1"/>
  <c r="N117" i="1"/>
  <c r="O100" i="1"/>
  <c r="O101" i="1"/>
  <c r="O102" i="1"/>
  <c r="O103" i="1"/>
  <c r="O104" i="1"/>
  <c r="O99" i="1"/>
  <c r="N74" i="1"/>
  <c r="N75" i="1"/>
  <c r="N76" i="1"/>
  <c r="N77" i="1"/>
  <c r="N78" i="1"/>
  <c r="N79" i="1"/>
  <c r="N80" i="1"/>
  <c r="N81" i="1"/>
  <c r="N82" i="1"/>
  <c r="N83" i="1"/>
  <c r="N84" i="1"/>
  <c r="N85" i="1"/>
  <c r="N86" i="1"/>
  <c r="N73" i="1"/>
  <c r="N53" i="1"/>
  <c r="N49" i="1"/>
  <c r="N50" i="1"/>
  <c r="N51" i="1"/>
  <c r="N52" i="1"/>
  <c r="N54" i="1"/>
  <c r="N55" i="1"/>
  <c r="N56" i="1"/>
  <c r="N57" i="1"/>
  <c r="N58" i="1"/>
  <c r="N59" i="1"/>
  <c r="N60" i="1"/>
  <c r="N61" i="1"/>
  <c r="N62" i="1"/>
  <c r="R23" i="1"/>
  <c r="R24" i="1"/>
  <c r="R25" i="1"/>
  <c r="R26" i="1"/>
  <c r="R27" i="1"/>
  <c r="R28" i="1"/>
  <c r="R29" i="1"/>
  <c r="R30" i="1"/>
  <c r="R31" i="1"/>
  <c r="R32" i="1"/>
  <c r="R33" i="1"/>
  <c r="R34" i="1"/>
  <c r="R35" i="1"/>
  <c r="M203" i="1"/>
  <c r="M188" i="1"/>
  <c r="O150" i="1"/>
  <c r="P132" i="1"/>
  <c r="L113" i="1"/>
  <c r="M97" i="1"/>
  <c r="L71" i="1"/>
  <c r="L47" i="1"/>
  <c r="D8" i="4"/>
  <c r="E8" i="4"/>
  <c r="D9" i="4"/>
  <c r="E9" i="4"/>
  <c r="D7" i="4"/>
  <c r="E7" i="4"/>
  <c r="D6" i="4"/>
  <c r="E6" i="4"/>
  <c r="G18" i="4"/>
  <c r="E21" i="2"/>
  <c r="G21" i="2"/>
  <c r="I21" i="2"/>
  <c r="G36" i="1"/>
  <c r="O194" i="1"/>
  <c r="G203" i="1"/>
  <c r="I203" i="1"/>
  <c r="K203" i="1"/>
  <c r="D203" i="1"/>
  <c r="G188" i="1"/>
  <c r="I188" i="1"/>
  <c r="K188" i="1"/>
  <c r="D188" i="1"/>
  <c r="J132" i="1"/>
  <c r="L132" i="1"/>
  <c r="N132" i="1"/>
  <c r="H132" i="1"/>
  <c r="D97" i="1"/>
  <c r="H71" i="1"/>
  <c r="C71" i="1"/>
  <c r="C47" i="1"/>
  <c r="B10" i="2"/>
  <c r="B11" i="2"/>
  <c r="B9" i="2"/>
  <c r="B8" i="2"/>
  <c r="B7" i="2"/>
  <c r="I150" i="1"/>
  <c r="K150" i="1"/>
  <c r="M150" i="1"/>
  <c r="G150" i="1"/>
  <c r="E47" i="1"/>
  <c r="H47" i="1"/>
  <c r="J47" i="1"/>
  <c r="E113" i="1"/>
  <c r="H113" i="1"/>
  <c r="J113" i="1"/>
  <c r="C113" i="1"/>
  <c r="G97" i="1"/>
  <c r="I97" i="1"/>
  <c r="K97" i="1"/>
  <c r="E71" i="1"/>
  <c r="J71" i="1"/>
  <c r="D2" i="4"/>
  <c r="E2" i="4"/>
  <c r="N63" i="1" l="1"/>
  <c r="N87" i="1"/>
  <c r="O105" i="1"/>
  <c r="N119" i="1"/>
  <c r="R141" i="1"/>
  <c r="M31" i="2"/>
  <c r="C49" i="2" s="1"/>
  <c r="M29" i="2"/>
  <c r="C47" i="2" s="1"/>
  <c r="L32" i="2"/>
  <c r="M25" i="2"/>
  <c r="C43" i="2" s="1"/>
  <c r="J32" i="2"/>
  <c r="M30" i="2"/>
  <c r="C48" i="2" s="1"/>
  <c r="I32" i="2"/>
  <c r="K32" i="2"/>
  <c r="M26" i="2"/>
  <c r="C44" i="2" s="1"/>
  <c r="M27" i="2"/>
  <c r="C45" i="2" s="1"/>
  <c r="E32" i="2"/>
  <c r="H32" i="2"/>
  <c r="G32" i="2"/>
  <c r="C59" i="2"/>
  <c r="M28" i="2"/>
  <c r="C46" i="2" s="1"/>
  <c r="C32" i="2"/>
  <c r="C56" i="2" s="1"/>
  <c r="M24" i="2"/>
  <c r="C42" i="2" s="1"/>
  <c r="C58" i="2"/>
  <c r="C73" i="2" s="1"/>
  <c r="R36" i="1"/>
  <c r="F32" i="2"/>
  <c r="D32" i="2"/>
  <c r="C57" i="2" s="1"/>
  <c r="M23" i="2"/>
  <c r="C41" i="2" l="1"/>
  <c r="M32" i="2"/>
  <c r="B12" i="2" s="1"/>
  <c r="C60" i="2"/>
  <c r="D57" i="2" s="1"/>
  <c r="C72" i="2"/>
  <c r="C74" i="2" l="1"/>
  <c r="D73" i="2" s="1"/>
  <c r="C50" i="2"/>
  <c r="D56" i="2"/>
  <c r="D58" i="2"/>
  <c r="D59" i="2"/>
  <c r="D72" i="2" l="1"/>
  <c r="D74" i="2" s="1"/>
  <c r="D43" i="2"/>
  <c r="D47" i="2"/>
  <c r="D44" i="2"/>
  <c r="D48" i="2"/>
  <c r="D45" i="2"/>
  <c r="D49" i="2"/>
  <c r="D42" i="2"/>
  <c r="D46" i="2"/>
  <c r="D60" i="2"/>
  <c r="D41" i="2"/>
  <c r="D50" i="2" l="1"/>
</calcChain>
</file>

<file path=xl/sharedStrings.xml><?xml version="1.0" encoding="utf-8"?>
<sst xmlns="http://schemas.openxmlformats.org/spreadsheetml/2006/main" count="290" uniqueCount="109">
  <si>
    <t>VICERRECTORÍA DE INVESTIGACIONES</t>
  </si>
  <si>
    <t>PRESUPUESTO</t>
  </si>
  <si>
    <t>NOMBRE DEL PROYECTO:</t>
  </si>
  <si>
    <t xml:space="preserve">CONVOCATORÍA: </t>
  </si>
  <si>
    <t>FACULTAD:</t>
  </si>
  <si>
    <t>PROGRAMA:</t>
  </si>
  <si>
    <t>LIDER DEL PROYECTO:</t>
  </si>
  <si>
    <t xml:space="preserve">MONTO SOLICITADO: </t>
  </si>
  <si>
    <t>10. RESUMEN GENERAL DEL PRESUPUESTO DE INVESTIGACIÓN</t>
  </si>
  <si>
    <t>RUBROS</t>
  </si>
  <si>
    <t xml:space="preserve">Fuentes Financiación </t>
  </si>
  <si>
    <t>Total</t>
  </si>
  <si>
    <t>Internas</t>
  </si>
  <si>
    <t>Externas</t>
  </si>
  <si>
    <t>Efectivo</t>
  </si>
  <si>
    <t>Especie</t>
  </si>
  <si>
    <t>Recurso humano</t>
  </si>
  <si>
    <t>Servicios   técnicos y asesorías</t>
  </si>
  <si>
    <t>Equipos y software</t>
  </si>
  <si>
    <t>Gastos operacionales</t>
  </si>
  <si>
    <t>Impresos y publicaciones</t>
  </si>
  <si>
    <t>Viajes</t>
  </si>
  <si>
    <t>Materiales e Insumos</t>
  </si>
  <si>
    <t>Comunicaciones  y Transportes</t>
  </si>
  <si>
    <t>Otros</t>
  </si>
  <si>
    <t>RESUMEN DE LA PROPUESTA</t>
  </si>
  <si>
    <t>Porcentaje</t>
  </si>
  <si>
    <t>Impresos y</t>
  </si>
  <si>
    <t>PORCENTAJE DE COFINANCIACIÓN</t>
  </si>
  <si>
    <t>FUENTES</t>
  </si>
  <si>
    <t>Interna Efectivo</t>
  </si>
  <si>
    <t>Interna Especie</t>
  </si>
  <si>
    <t>Externa Efectivo</t>
  </si>
  <si>
    <t>Externa Especie</t>
  </si>
  <si>
    <t>PORCENTAJE MÁXIMO DE COFINANCIACIÓN</t>
  </si>
  <si>
    <t xml:space="preserve">Interna </t>
  </si>
  <si>
    <t xml:space="preserve">Externa </t>
  </si>
  <si>
    <t>* Elaboro: Wilmar Lizarazo Jerez. wlizarazo@udes.edu.co</t>
  </si>
  <si>
    <t>* Todos los valores deben ir sin punto y sin comas.</t>
  </si>
  <si>
    <t>10.1 RECURSO HUMANO</t>
  </si>
  <si>
    <t>Nombre</t>
  </si>
  <si>
    <t>Rol</t>
  </si>
  <si>
    <t>Dedicación en horas/semana</t>
  </si>
  <si>
    <t>Categoría/
Docente</t>
  </si>
  <si>
    <t>Valor/Hora</t>
  </si>
  <si>
    <t>Total de horas/ proyecto (multiplicar horas/semana por número de semanas)</t>
  </si>
  <si>
    <t xml:space="preserve">Número/
semanas </t>
  </si>
  <si>
    <t>Convocatoría Interna</t>
  </si>
  <si>
    <t>Programa o Facultad</t>
  </si>
  <si>
    <t>Institución 1</t>
  </si>
  <si>
    <t>Institución 2</t>
  </si>
  <si>
    <t>Institución 3</t>
  </si>
  <si>
    <t>Auxiliar</t>
  </si>
  <si>
    <t>Asistente</t>
  </si>
  <si>
    <t>Asociado</t>
  </si>
  <si>
    <t>Titular</t>
  </si>
  <si>
    <t>Categoría Especial D</t>
  </si>
  <si>
    <t>Categoría Especial C</t>
  </si>
  <si>
    <t>Categoría Especial B</t>
  </si>
  <si>
    <t>Categoría Especial A</t>
  </si>
  <si>
    <t>* Se refiere a profesionales investigadores  y/o profesionales expertos nacionales e internacionales definidos como participantes en el proyecto y operarios o técnicos requeridos en el mismo. 
* Categoría Docente: escoger de acuerdo al escalafón docente. Automaticamente calculará el valor de la hora docente según escalafón más el factor multiplicador.</t>
  </si>
  <si>
    <t>10.2 SERVICIOS TÉCNICOS Y ASESORÍAS</t>
  </si>
  <si>
    <t>SERVICIO TÉCNICO Y/O ASESORÍA</t>
  </si>
  <si>
    <t>JUSTIFICACIÓN</t>
  </si>
  <si>
    <t xml:space="preserve">* El tipo de servicios técnicos (exámenes, pruebas, análisis o servicios especializados) para los cuales se solicitan el costo estimado para cada uno de ellos.
</t>
  </si>
  <si>
    <t>10.4 EQUIPOS Y SOFTWARE</t>
  </si>
  <si>
    <t>EQUIPO</t>
  </si>
  <si>
    <t>TOTAL</t>
  </si>
  <si>
    <t xml:space="preserve">* La financiación para compra de equipos y software deberá estar sustentada en la estricta necesidad de los mismos para el desarrollo de la investigación. Las cotizaciones de los equipos deberán estar disponibles para consulta en el caso en que esta la Institución considere necesario verificar los costos de los equipos solicitados.
</t>
  </si>
  <si>
    <t>10.5 GASTOS OPERACIONALES</t>
  </si>
  <si>
    <t>ACTIVIDAD</t>
  </si>
  <si>
    <t>N° DE ACTIVIDADES</t>
  </si>
  <si>
    <t>VALOR UNITARIO</t>
  </si>
  <si>
    <t xml:space="preserve">* Todos aquellos gastos que son necesarios para el desarrollo de actividades necesarias para complementar la investigación.
</t>
  </si>
  <si>
    <t>10.6 IMPRESOS Y PUBLICACIONES: Descripción de publicaciones y material planeado</t>
  </si>
  <si>
    <t>PUBLICACIONES PLANEADAS</t>
  </si>
  <si>
    <t>* Se refiere a los costos de edición y publicación de artículos científicos en revistas indexadas o divulgativas reconocidas, libros, manuales, videos, cartillas, etc. que presenten los resultados del proyecto y sirvan como estrategia de comunicación de éstos. También se financiarán los costos para la solicitud y trámite de patentes de innovaciones tecnológicas derivadas del proyecto.</t>
  </si>
  <si>
    <t xml:space="preserve">* Se podrá financiar bibliografía debidamente justificada y directamente relacionada con la temática del proyecto  en la forma de libros y/o suscripciones a revistas científicas del tema.
</t>
  </si>
  <si>
    <t>(Sólo trabajo de campo. Para eventos científicos remítase a la Convocatoria de movilidad para profesores UDES)</t>
  </si>
  <si>
    <t>LUGAR / N. DE VIAJES</t>
  </si>
  <si>
    <t>PASAJES ($)</t>
  </si>
  <si>
    <t>VIATICOS DIARIOS ($)</t>
  </si>
  <si>
    <t>N. DIAS</t>
  </si>
  <si>
    <t xml:space="preserve">* Viajes necesarios para el desarrollo de la investigación.
</t>
  </si>
  <si>
    <t>10.8 MATERIALES E INSUMOS</t>
  </si>
  <si>
    <t>MATERIALES E INSUMOS</t>
  </si>
  <si>
    <t>CANTIDAD</t>
  </si>
  <si>
    <t>VALOR/
UNITARIO</t>
  </si>
  <si>
    <t>* Corresponden a aquellos necesarios para el desarrollo de la investigación o de la tecnología y deben presentarse a manera de listado detallado agrupado por categorías sobre las cuales se debe hacer una justificación de su necesidad y uso dentro del proyecto.</t>
  </si>
  <si>
    <t>10.9 COMUNICACIONES Y TRANSPORTE</t>
  </si>
  <si>
    <t>COMUNICACIONES Y TRANSPORTE</t>
  </si>
  <si>
    <t>JUSTIFICACIONES</t>
  </si>
  <si>
    <t>* Se aplica a gastos de medios de transporte para el traslado a zonas de muestreo y ejecución de labores de campo propias de la investigación. Se refiere a costos de combustible, aceite o alquiler de medios de transporte o comunicación.</t>
  </si>
  <si>
    <t>10.0 0TROS</t>
  </si>
  <si>
    <t>OTROS</t>
  </si>
  <si>
    <t>* Todos aquellos costos que no esten contemplados en los anteriores rubros.</t>
  </si>
  <si>
    <t>13. VALORACIÓN DE RIESGOS</t>
  </si>
  <si>
    <t>RIESGOS</t>
  </si>
  <si>
    <t>NIVEL DE RIESGO BAJO</t>
  </si>
  <si>
    <t>NIVEL DE RIESGO MEDIO</t>
  </si>
  <si>
    <t>NIVEL DE RIESGO ALTO</t>
  </si>
  <si>
    <t>DESCRIPCIÓN DEL RIESGO IDENTIFICADO</t>
  </si>
  <si>
    <t>ECONÓMICOS Y FINANCIEROS</t>
  </si>
  <si>
    <t>POLITICOS Y ENTORNO</t>
  </si>
  <si>
    <t>SOCIALES</t>
  </si>
  <si>
    <t>AMBIENTALES</t>
  </si>
  <si>
    <t>TECNOLOGICOS</t>
  </si>
  <si>
    <t>INTERNOS</t>
  </si>
  <si>
    <t>10.7 DESCRIPCIÓN Y JUSTIFICACIÓN DE TRASLADOS TRABAJO DE CAMPO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</si>
</sst>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_-* #,##0_-;\-* #,##0_-;_-* &quot;-&quot;??_-;_-@_-"/>
    <numFmt numFmtId="166" formatCode="_-* #,##0.000_-;\-* #,##0.000_-;_-*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1"/>
      <color theme="1"/>
      <name val="Arial"/>
      <family val="2"/>
    </font>
    <font>
      <b/>
      <sz val="16"/>
      <color theme="1"/>
      <name val="Calibri"/>
      <family val="2"/>
      <scheme val="minor"/>
    </font>
    <font>
      <sz val="11"/>
      <name val="Calibri"/>
      <family val="2"/>
      <scheme val="minor"/>
    </font>
    <font>
      <b/>
      <sz val="11"/>
      <name val="Arial"/>
      <family val="2"/>
    </font>
    <font>
      <b/>
      <sz val="11"/>
      <name val="Calibri"/>
      <family val="2"/>
      <scheme val="minor"/>
    </font>
    <font>
      <sz val="10"/>
      <name val="Arial"/>
      <family val="2"/>
    </font>
    <font>
      <b/>
      <sz val="12"/>
      <name val="Arial"/>
      <family val="2"/>
    </font>
    <font>
      <sz val="11"/>
      <color theme="1"/>
      <name val="Arial"/>
      <family val="2"/>
    </font>
    <font>
      <b/>
      <sz val="11"/>
      <color theme="0"/>
      <name val="Calibri"/>
      <family val="2"/>
      <scheme val="minor"/>
    </font>
    <font>
      <sz val="11"/>
      <color theme="0"/>
      <name val="Calibri"/>
      <family val="2"/>
      <scheme val="minor"/>
    </font>
    <font>
      <sz val="11"/>
      <name val="Arial"/>
      <family val="2"/>
    </font>
    <font>
      <sz val="12"/>
      <name val="Arial"/>
      <family val="2"/>
    </font>
    <font>
      <b/>
      <sz val="11"/>
      <color theme="0"/>
      <name val="Arial"/>
      <family val="2"/>
    </font>
    <font>
      <sz val="11"/>
      <color theme="0"/>
      <name val="Arial"/>
      <family val="2"/>
    </font>
    <font>
      <b/>
      <sz val="12"/>
      <color theme="0"/>
      <name val="Arial"/>
      <family val="2"/>
    </font>
    <font>
      <b/>
      <sz val="18"/>
      <color theme="0"/>
      <name val="Calibri"/>
      <family val="2"/>
      <scheme val="minor"/>
    </font>
    <font>
      <b/>
      <sz val="10"/>
      <color theme="0"/>
      <name val="Arial"/>
      <family val="2"/>
    </font>
    <font>
      <sz val="12"/>
      <color theme="0"/>
      <name val="Arial"/>
      <family val="2"/>
    </font>
    <font>
      <sz val="10"/>
      <color theme="0"/>
      <name val="Arial"/>
      <family val="2"/>
    </font>
    <font>
      <sz val="11"/>
      <color rgb="FF000000"/>
      <name val="Century Gothic"/>
      <family val="2"/>
    </font>
    <font>
      <b/>
      <sz val="20"/>
      <color theme="1"/>
      <name val="Calibri"/>
      <family val="2"/>
      <scheme val="minor"/>
    </font>
    <font>
      <sz val="11"/>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bgColor indexed="64"/>
      </patternFill>
    </fill>
  </fills>
  <borders count="5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style="medium">
        <color rgb="FF000000"/>
      </bottom>
      <diagonal/>
    </border>
    <border>
      <left/>
      <right style="medium">
        <color rgb="FF000000"/>
      </right>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rgb="FF000000"/>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rgb="FF000000"/>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16">
    <xf numFmtId="0" fontId="0" fillId="0" borderId="0" xfId="0"/>
    <xf numFmtId="0" fontId="0" fillId="2" borderId="0" xfId="0" applyFill="1" applyBorder="1" applyProtection="1">
      <protection hidden="1"/>
    </xf>
    <xf numFmtId="0" fontId="2" fillId="2" borderId="0" xfId="0" applyFont="1" applyFill="1" applyBorder="1" applyProtection="1">
      <protection hidden="1"/>
    </xf>
    <xf numFmtId="0" fontId="0" fillId="2" borderId="0" xfId="0" applyFill="1" applyProtection="1">
      <protection hidden="1"/>
    </xf>
    <xf numFmtId="0" fontId="4" fillId="2" borderId="0" xfId="0" applyFont="1" applyFill="1" applyProtection="1">
      <protection hidden="1"/>
    </xf>
    <xf numFmtId="0" fontId="0" fillId="2" borderId="0" xfId="0" applyFont="1" applyFill="1" applyProtection="1">
      <protection hidden="1"/>
    </xf>
    <xf numFmtId="0" fontId="2" fillId="2" borderId="0" xfId="0" applyFont="1" applyFill="1" applyAlignment="1" applyProtection="1">
      <alignment horizontal="left"/>
      <protection hidden="1"/>
    </xf>
    <xf numFmtId="0" fontId="0" fillId="2" borderId="21" xfId="0" applyFill="1" applyBorder="1" applyProtection="1">
      <protection hidden="1"/>
    </xf>
    <xf numFmtId="0" fontId="0" fillId="2" borderId="22" xfId="0" applyFill="1" applyBorder="1" applyProtection="1">
      <protection hidden="1"/>
    </xf>
    <xf numFmtId="0" fontId="6" fillId="2" borderId="0" xfId="0" applyFont="1" applyFill="1" applyProtection="1">
      <protection hidden="1"/>
    </xf>
    <xf numFmtId="0" fontId="7" fillId="2" borderId="0" xfId="0" applyFont="1" applyFill="1" applyAlignment="1" applyProtection="1">
      <alignment horizontal="left" vertical="center" indent="1"/>
      <protection hidden="1"/>
    </xf>
    <xf numFmtId="0" fontId="7" fillId="2" borderId="0" xfId="0" applyFont="1" applyFill="1" applyProtection="1">
      <protection hidden="1"/>
    </xf>
    <xf numFmtId="164" fontId="8" fillId="2" borderId="0" xfId="0" applyNumberFormat="1" applyFont="1" applyFill="1" applyAlignment="1" applyProtection="1">
      <alignment horizontal="left"/>
      <protection hidden="1"/>
    </xf>
    <xf numFmtId="0" fontId="9" fillId="2" borderId="32" xfId="0" applyFont="1" applyFill="1" applyBorder="1" applyAlignment="1" applyProtection="1">
      <alignment vertical="center" wrapText="1"/>
      <protection hidden="1"/>
    </xf>
    <xf numFmtId="165" fontId="9" fillId="2" borderId="32" xfId="1" applyNumberFormat="1" applyFont="1" applyFill="1" applyBorder="1" applyAlignment="1" applyProtection="1">
      <alignment vertical="center" wrapText="1"/>
      <protection hidden="1"/>
    </xf>
    <xf numFmtId="0" fontId="9" fillId="2" borderId="10" xfId="0" applyFont="1" applyFill="1" applyBorder="1" applyAlignment="1" applyProtection="1">
      <alignment vertical="center" wrapText="1"/>
      <protection hidden="1"/>
    </xf>
    <xf numFmtId="165" fontId="9" fillId="2" borderId="10" xfId="1" applyNumberFormat="1" applyFont="1" applyFill="1" applyBorder="1" applyAlignment="1" applyProtection="1">
      <alignment vertical="center" wrapText="1"/>
      <protection hidden="1"/>
    </xf>
    <xf numFmtId="0" fontId="9" fillId="2" borderId="33" xfId="0" applyFont="1" applyFill="1" applyBorder="1" applyAlignment="1" applyProtection="1">
      <alignment vertical="center" wrapText="1"/>
      <protection hidden="1"/>
    </xf>
    <xf numFmtId="165" fontId="9" fillId="2" borderId="33" xfId="1" applyNumberFormat="1" applyFont="1" applyFill="1" applyBorder="1" applyAlignment="1" applyProtection="1">
      <alignment vertical="center" wrapText="1"/>
      <protection hidden="1"/>
    </xf>
    <xf numFmtId="0" fontId="15" fillId="2" borderId="38" xfId="0" applyFont="1" applyFill="1" applyBorder="1" applyAlignment="1" applyProtection="1">
      <alignment vertical="center" wrapText="1"/>
      <protection hidden="1"/>
    </xf>
    <xf numFmtId="165" fontId="10" fillId="2" borderId="38" xfId="1" applyNumberFormat="1" applyFont="1" applyFill="1" applyBorder="1" applyAlignment="1" applyProtection="1">
      <alignment vertical="center" wrapText="1"/>
      <protection hidden="1"/>
    </xf>
    <xf numFmtId="0" fontId="15" fillId="2" borderId="39" xfId="0" applyFont="1" applyFill="1" applyBorder="1" applyAlignment="1" applyProtection="1">
      <alignment vertical="center" wrapText="1"/>
      <protection hidden="1"/>
    </xf>
    <xf numFmtId="165" fontId="10" fillId="2" borderId="39" xfId="1" applyNumberFormat="1" applyFont="1" applyFill="1" applyBorder="1" applyAlignment="1" applyProtection="1">
      <alignment vertical="center" wrapText="1"/>
      <protection hidden="1"/>
    </xf>
    <xf numFmtId="0" fontId="15" fillId="2" borderId="40" xfId="0" applyFont="1" applyFill="1" applyBorder="1" applyAlignment="1" applyProtection="1">
      <alignment vertical="center" wrapText="1"/>
      <protection hidden="1"/>
    </xf>
    <xf numFmtId="165" fontId="10" fillId="2" borderId="40" xfId="1" applyNumberFormat="1" applyFont="1" applyFill="1" applyBorder="1" applyAlignment="1" applyProtection="1">
      <alignment vertical="center" wrapText="1"/>
      <protection hidden="1"/>
    </xf>
    <xf numFmtId="0" fontId="15" fillId="2" borderId="32" xfId="0" applyFont="1" applyFill="1" applyBorder="1" applyProtection="1">
      <protection hidden="1"/>
    </xf>
    <xf numFmtId="165" fontId="15" fillId="2" borderId="21" xfId="0" applyNumberFormat="1" applyFont="1" applyFill="1" applyBorder="1" applyProtection="1">
      <protection hidden="1"/>
    </xf>
    <xf numFmtId="0" fontId="15" fillId="2" borderId="10" xfId="0" applyFont="1" applyFill="1" applyBorder="1" applyProtection="1">
      <protection hidden="1"/>
    </xf>
    <xf numFmtId="165" fontId="15" fillId="2" borderId="22" xfId="0" applyNumberFormat="1" applyFont="1" applyFill="1" applyBorder="1" applyProtection="1">
      <protection hidden="1"/>
    </xf>
    <xf numFmtId="0" fontId="15" fillId="2" borderId="33" xfId="0" applyFont="1" applyFill="1" applyBorder="1" applyProtection="1">
      <protection hidden="1"/>
    </xf>
    <xf numFmtId="165" fontId="15" fillId="2" borderId="23" xfId="0" applyNumberFormat="1" applyFont="1" applyFill="1" applyBorder="1" applyProtection="1">
      <protection hidden="1"/>
    </xf>
    <xf numFmtId="0" fontId="3" fillId="2" borderId="0" xfId="0" applyFont="1" applyFill="1" applyAlignment="1" applyProtection="1">
      <alignment vertical="center"/>
      <protection hidden="1"/>
    </xf>
    <xf numFmtId="0" fontId="4" fillId="2" borderId="0" xfId="0" applyFont="1" applyFill="1" applyAlignment="1" applyProtection="1">
      <alignment horizontal="left" vertical="center" indent="1"/>
      <protection hidden="1"/>
    </xf>
    <xf numFmtId="0" fontId="11" fillId="2" borderId="32" xfId="0" applyFont="1" applyFill="1" applyBorder="1" applyAlignment="1" applyProtection="1">
      <alignment vertical="center" wrapText="1"/>
      <protection hidden="1"/>
    </xf>
    <xf numFmtId="0" fontId="11" fillId="2" borderId="0" xfId="0" applyFont="1" applyFill="1" applyBorder="1" applyProtection="1">
      <protection hidden="1"/>
    </xf>
    <xf numFmtId="0" fontId="11" fillId="2" borderId="10" xfId="0" applyFont="1" applyFill="1" applyBorder="1" applyAlignment="1" applyProtection="1">
      <alignment vertical="center" wrapText="1"/>
      <protection hidden="1"/>
    </xf>
    <xf numFmtId="0" fontId="11" fillId="2" borderId="33" xfId="0" applyFont="1" applyFill="1" applyBorder="1" applyAlignment="1" applyProtection="1">
      <alignment vertical="center" wrapText="1"/>
      <protection hidden="1"/>
    </xf>
    <xf numFmtId="0" fontId="0" fillId="2" borderId="0" xfId="0" applyFont="1" applyFill="1" applyBorder="1" applyProtection="1">
      <protection hidden="1"/>
    </xf>
    <xf numFmtId="0" fontId="0" fillId="2" borderId="0" xfId="0" applyFont="1" applyFill="1" applyAlignment="1" applyProtection="1">
      <alignment vertical="center"/>
      <protection hidden="1"/>
    </xf>
    <xf numFmtId="0" fontId="0" fillId="2" borderId="0" xfId="0" applyFont="1" applyFill="1" applyBorder="1" applyAlignment="1" applyProtection="1">
      <alignment vertical="center" wrapText="1"/>
      <protection hidden="1"/>
    </xf>
    <xf numFmtId="0" fontId="4" fillId="2" borderId="0" xfId="0" applyFont="1" applyFill="1" applyBorder="1" applyAlignment="1" applyProtection="1">
      <alignment horizontal="left" vertical="center" wrapText="1" indent="1"/>
      <protection hidden="1"/>
    </xf>
    <xf numFmtId="0" fontId="0" fillId="2" borderId="0" xfId="0" applyFont="1" applyFill="1" applyBorder="1" applyAlignment="1" applyProtection="1">
      <alignment vertical="top" wrapText="1"/>
      <protection hidden="1"/>
    </xf>
    <xf numFmtId="0" fontId="11" fillId="2" borderId="0" xfId="0" applyFont="1" applyFill="1" applyBorder="1" applyAlignment="1" applyProtection="1">
      <alignment vertical="center" wrapText="1"/>
      <protection hidden="1"/>
    </xf>
    <xf numFmtId="3" fontId="4" fillId="2" borderId="0" xfId="0" applyNumberFormat="1" applyFont="1" applyFill="1" applyBorder="1" applyAlignment="1" applyProtection="1">
      <alignment vertical="center" wrapText="1"/>
      <protection hidden="1"/>
    </xf>
    <xf numFmtId="0" fontId="4" fillId="2" borderId="0" xfId="0" applyFont="1" applyFill="1" applyAlignment="1" applyProtection="1">
      <alignment horizontal="left" vertical="center" indent="7"/>
      <protection hidden="1"/>
    </xf>
    <xf numFmtId="3" fontId="11" fillId="2" borderId="0" xfId="0" applyNumberFormat="1" applyFont="1" applyFill="1" applyBorder="1" applyAlignment="1" applyProtection="1">
      <alignment horizontal="left" vertical="center" wrapText="1" indent="1"/>
      <protection hidden="1"/>
    </xf>
    <xf numFmtId="0" fontId="4" fillId="2" borderId="0" xfId="0" applyFont="1" applyFill="1" applyBorder="1" applyAlignment="1" applyProtection="1">
      <alignment horizontal="right" vertical="center" wrapText="1"/>
      <protection hidden="1"/>
    </xf>
    <xf numFmtId="0" fontId="4" fillId="2" borderId="0" xfId="0" applyFont="1" applyFill="1" applyBorder="1" applyAlignment="1" applyProtection="1">
      <alignment horizontal="center" vertical="center"/>
      <protection hidden="1"/>
    </xf>
    <xf numFmtId="0" fontId="4" fillId="2" borderId="0" xfId="0" applyFont="1" applyFill="1" applyBorder="1" applyAlignment="1" applyProtection="1">
      <alignment horizontal="center" vertical="center" wrapText="1"/>
      <protection hidden="1"/>
    </xf>
    <xf numFmtId="0" fontId="17" fillId="3" borderId="24" xfId="0" applyFont="1" applyFill="1" applyBorder="1" applyAlignment="1" applyProtection="1">
      <alignment horizontal="center" vertical="center" wrapText="1"/>
      <protection hidden="1"/>
    </xf>
    <xf numFmtId="0" fontId="17" fillId="3" borderId="27" xfId="0" applyFont="1" applyFill="1" applyBorder="1" applyAlignment="1" applyProtection="1">
      <alignment horizontal="center" vertical="center" wrapText="1"/>
      <protection hidden="1"/>
    </xf>
    <xf numFmtId="0" fontId="17" fillId="3" borderId="28" xfId="0" applyFont="1" applyFill="1" applyBorder="1" applyAlignment="1" applyProtection="1">
      <alignment horizontal="center" vertical="center" wrapText="1"/>
      <protection hidden="1"/>
    </xf>
    <xf numFmtId="0" fontId="17" fillId="3" borderId="5" xfId="0" applyFont="1" applyFill="1" applyBorder="1" applyAlignment="1" applyProtection="1">
      <alignment horizontal="center" vertical="center" wrapText="1"/>
      <protection hidden="1"/>
    </xf>
    <xf numFmtId="0" fontId="17" fillId="3" borderId="2" xfId="0" applyFont="1" applyFill="1" applyBorder="1" applyAlignment="1" applyProtection="1">
      <alignment horizontal="center" vertical="center" wrapText="1"/>
      <protection hidden="1"/>
    </xf>
    <xf numFmtId="165" fontId="17" fillId="3" borderId="32" xfId="1" applyNumberFormat="1" applyFont="1" applyFill="1" applyBorder="1" applyAlignment="1" applyProtection="1">
      <alignment vertical="center" wrapText="1"/>
      <protection hidden="1"/>
    </xf>
    <xf numFmtId="165" fontId="16" fillId="3" borderId="24" xfId="1" applyNumberFormat="1" applyFont="1" applyFill="1" applyBorder="1" applyAlignment="1" applyProtection="1">
      <alignment horizontal="center" vertical="center" wrapText="1"/>
      <protection hidden="1"/>
    </xf>
    <xf numFmtId="165" fontId="16" fillId="3" borderId="24" xfId="1" applyNumberFormat="1" applyFont="1" applyFill="1" applyBorder="1" applyAlignment="1" applyProtection="1">
      <alignment vertical="center" wrapText="1"/>
      <protection hidden="1"/>
    </xf>
    <xf numFmtId="165" fontId="13" fillId="3" borderId="32" xfId="1" applyNumberFormat="1" applyFont="1" applyFill="1" applyBorder="1" applyAlignment="1" applyProtection="1">
      <alignment vertical="center" wrapText="1"/>
      <protection hidden="1"/>
    </xf>
    <xf numFmtId="165" fontId="16" fillId="3" borderId="15" xfId="1" applyNumberFormat="1" applyFont="1" applyFill="1" applyBorder="1" applyAlignment="1" applyProtection="1">
      <alignment vertical="center" wrapText="1"/>
      <protection hidden="1"/>
    </xf>
    <xf numFmtId="43" fontId="13" fillId="3" borderId="32" xfId="1" applyFont="1" applyFill="1" applyBorder="1" applyAlignment="1" applyProtection="1">
      <alignment vertical="center" wrapText="1"/>
      <protection hidden="1"/>
    </xf>
    <xf numFmtId="165" fontId="13" fillId="3" borderId="24" xfId="1" applyNumberFormat="1" applyFont="1" applyFill="1" applyBorder="1" applyAlignment="1" applyProtection="1">
      <alignment vertical="center" wrapText="1"/>
      <protection hidden="1"/>
    </xf>
    <xf numFmtId="165" fontId="16" fillId="3" borderId="31" xfId="1" applyNumberFormat="1" applyFont="1" applyFill="1" applyBorder="1" applyAlignment="1" applyProtection="1">
      <alignment vertical="center" wrapText="1"/>
      <protection hidden="1"/>
    </xf>
    <xf numFmtId="165" fontId="16" fillId="3" borderId="32" xfId="1" applyNumberFormat="1" applyFont="1" applyFill="1" applyBorder="1" applyAlignment="1" applyProtection="1">
      <alignment horizontal="center" vertical="center" wrapText="1"/>
      <protection hidden="1"/>
    </xf>
    <xf numFmtId="165" fontId="17" fillId="3" borderId="24" xfId="1" applyNumberFormat="1" applyFont="1" applyFill="1" applyBorder="1" applyAlignment="1" applyProtection="1">
      <alignment vertical="center" wrapText="1"/>
      <protection hidden="1"/>
    </xf>
    <xf numFmtId="165" fontId="17" fillId="3" borderId="31" xfId="1" applyNumberFormat="1" applyFont="1" applyFill="1" applyBorder="1" applyAlignment="1" applyProtection="1">
      <alignment vertical="center" wrapText="1"/>
      <protection hidden="1"/>
    </xf>
    <xf numFmtId="165" fontId="13" fillId="3" borderId="15" xfId="1" applyNumberFormat="1" applyFont="1" applyFill="1" applyBorder="1" applyAlignment="1" applyProtection="1">
      <alignment vertical="center" wrapText="1"/>
      <protection hidden="1"/>
    </xf>
    <xf numFmtId="0" fontId="11" fillId="2" borderId="32" xfId="0" applyFont="1" applyFill="1" applyBorder="1" applyAlignment="1" applyProtection="1">
      <alignment vertical="center" wrapText="1"/>
      <protection locked="0"/>
    </xf>
    <xf numFmtId="0" fontId="11" fillId="2" borderId="32" xfId="0" applyFont="1" applyFill="1" applyBorder="1" applyAlignment="1" applyProtection="1">
      <alignment horizontal="center" vertical="center" wrapText="1"/>
      <protection locked="0"/>
    </xf>
    <xf numFmtId="165" fontId="11" fillId="2" borderId="32" xfId="1" applyNumberFormat="1" applyFont="1" applyFill="1" applyBorder="1" applyAlignment="1" applyProtection="1">
      <alignment vertical="center" wrapText="1"/>
      <protection locked="0"/>
    </xf>
    <xf numFmtId="0" fontId="11" fillId="2" borderId="10" xfId="0" applyFont="1" applyFill="1" applyBorder="1" applyAlignment="1" applyProtection="1">
      <alignment vertical="center" wrapText="1"/>
      <protection locked="0"/>
    </xf>
    <xf numFmtId="0" fontId="11" fillId="2" borderId="10" xfId="0" applyFont="1" applyFill="1" applyBorder="1" applyAlignment="1" applyProtection="1">
      <alignment horizontal="center" vertical="center" wrapText="1"/>
      <protection locked="0"/>
    </xf>
    <xf numFmtId="165" fontId="11" fillId="2" borderId="10" xfId="1" applyNumberFormat="1" applyFont="1" applyFill="1" applyBorder="1" applyAlignment="1" applyProtection="1">
      <alignment vertical="center" wrapText="1"/>
      <protection locked="0"/>
    </xf>
    <xf numFmtId="165" fontId="11" fillId="2" borderId="39" xfId="1" applyNumberFormat="1" applyFont="1" applyFill="1" applyBorder="1" applyAlignment="1" applyProtection="1">
      <alignment vertical="center" wrapText="1"/>
      <protection locked="0"/>
    </xf>
    <xf numFmtId="0" fontId="11" fillId="2" borderId="10" xfId="0" applyFont="1" applyFill="1" applyBorder="1" applyAlignment="1" applyProtection="1">
      <alignment vertical="top" wrapText="1"/>
      <protection locked="0"/>
    </xf>
    <xf numFmtId="165" fontId="11" fillId="2" borderId="10" xfId="1" applyNumberFormat="1" applyFont="1" applyFill="1" applyBorder="1" applyAlignment="1" applyProtection="1">
      <alignment horizontal="left" vertical="center" wrapText="1" indent="2"/>
      <protection locked="0"/>
    </xf>
    <xf numFmtId="165" fontId="11" fillId="2" borderId="10" xfId="1" applyNumberFormat="1" applyFont="1" applyFill="1" applyBorder="1" applyAlignment="1" applyProtection="1">
      <alignment horizontal="left" vertical="center" wrapText="1" indent="1"/>
      <protection locked="0"/>
    </xf>
    <xf numFmtId="165" fontId="11" fillId="2" borderId="10" xfId="1" applyNumberFormat="1" applyFont="1" applyFill="1" applyBorder="1" applyAlignment="1" applyProtection="1">
      <alignment vertical="top" wrapText="1"/>
      <protection locked="0"/>
    </xf>
    <xf numFmtId="0" fontId="11" fillId="2" borderId="10" xfId="0" applyFont="1" applyFill="1" applyBorder="1" applyAlignment="1" applyProtection="1">
      <alignment horizontal="left" vertical="center" wrapText="1" indent="2"/>
      <protection locked="0"/>
    </xf>
    <xf numFmtId="0" fontId="11" fillId="2" borderId="33" xfId="0" applyFont="1" applyFill="1" applyBorder="1" applyAlignment="1" applyProtection="1">
      <alignment horizontal="center" vertical="center" wrapText="1"/>
      <protection locked="0"/>
    </xf>
    <xf numFmtId="0" fontId="11" fillId="2" borderId="33" xfId="0" applyFont="1" applyFill="1" applyBorder="1" applyAlignment="1" applyProtection="1">
      <alignment vertical="center" wrapText="1"/>
      <protection locked="0"/>
    </xf>
    <xf numFmtId="165" fontId="11" fillId="2" borderId="33" xfId="1" applyNumberFormat="1" applyFont="1" applyFill="1" applyBorder="1" applyAlignment="1" applyProtection="1">
      <alignment vertical="center" wrapText="1"/>
      <protection locked="0"/>
    </xf>
    <xf numFmtId="165" fontId="11" fillId="2" borderId="40" xfId="1" applyNumberFormat="1" applyFont="1" applyFill="1" applyBorder="1" applyAlignment="1" applyProtection="1">
      <alignment vertical="center" wrapText="1"/>
      <protection locked="0"/>
    </xf>
    <xf numFmtId="0" fontId="0" fillId="2" borderId="21" xfId="0" applyFont="1" applyFill="1" applyBorder="1" applyAlignment="1" applyProtection="1">
      <alignment vertical="center" wrapText="1"/>
      <protection locked="0"/>
    </xf>
    <xf numFmtId="165" fontId="0" fillId="2" borderId="32" xfId="1" applyNumberFormat="1" applyFont="1" applyFill="1" applyBorder="1" applyAlignment="1" applyProtection="1">
      <alignment vertical="center" wrapText="1"/>
      <protection locked="0"/>
    </xf>
    <xf numFmtId="165" fontId="0" fillId="2" borderId="9" xfId="1" applyNumberFormat="1" applyFont="1" applyFill="1" applyBorder="1" applyAlignment="1" applyProtection="1">
      <alignment vertical="center" wrapText="1"/>
      <protection locked="0"/>
    </xf>
    <xf numFmtId="0" fontId="0" fillId="2" borderId="22" xfId="0" applyFont="1" applyFill="1" applyBorder="1" applyAlignment="1" applyProtection="1">
      <alignment vertical="center" wrapText="1"/>
      <protection locked="0"/>
    </xf>
    <xf numFmtId="165" fontId="0" fillId="2" borderId="10" xfId="1" applyNumberFormat="1" applyFont="1" applyFill="1" applyBorder="1" applyAlignment="1" applyProtection="1">
      <alignment vertical="center" wrapText="1"/>
      <protection locked="0"/>
    </xf>
    <xf numFmtId="165" fontId="0" fillId="2" borderId="22" xfId="1" applyNumberFormat="1" applyFont="1" applyFill="1" applyBorder="1" applyAlignment="1" applyProtection="1">
      <alignment vertical="center" wrapText="1"/>
      <protection locked="0"/>
    </xf>
    <xf numFmtId="0" fontId="11" fillId="2" borderId="22" xfId="0" applyFont="1" applyFill="1" applyBorder="1" applyAlignment="1" applyProtection="1">
      <alignment vertical="center" wrapText="1"/>
      <protection locked="0"/>
    </xf>
    <xf numFmtId="0" fontId="0" fillId="2" borderId="10" xfId="0" applyFont="1" applyFill="1" applyBorder="1" applyAlignment="1" applyProtection="1">
      <alignment vertical="top" wrapText="1"/>
      <protection locked="0"/>
    </xf>
    <xf numFmtId="0" fontId="0" fillId="2" borderId="22" xfId="0" applyFont="1" applyFill="1" applyBorder="1" applyAlignment="1" applyProtection="1">
      <alignment vertical="top" wrapText="1"/>
      <protection locked="0"/>
    </xf>
    <xf numFmtId="165" fontId="11" fillId="2" borderId="22" xfId="1" applyNumberFormat="1" applyFont="1" applyFill="1" applyBorder="1" applyAlignment="1" applyProtection="1">
      <alignment vertical="center" wrapText="1"/>
      <protection locked="0"/>
    </xf>
    <xf numFmtId="0" fontId="11" fillId="2" borderId="22" xfId="0" applyFont="1" applyFill="1" applyBorder="1" applyAlignment="1" applyProtection="1">
      <alignment horizontal="justify" vertical="center" wrapText="1"/>
      <protection locked="0"/>
    </xf>
    <xf numFmtId="0" fontId="0" fillId="2" borderId="10" xfId="0" applyFont="1" applyFill="1" applyBorder="1" applyAlignment="1" applyProtection="1">
      <alignment vertical="center" wrapText="1"/>
      <protection locked="0"/>
    </xf>
    <xf numFmtId="0" fontId="4" fillId="2" borderId="10" xfId="0" applyFont="1" applyFill="1" applyBorder="1" applyAlignment="1" applyProtection="1">
      <alignment vertical="center" wrapText="1"/>
      <protection locked="0"/>
    </xf>
    <xf numFmtId="0" fontId="4" fillId="2" borderId="22" xfId="0" applyFont="1" applyFill="1" applyBorder="1" applyAlignment="1" applyProtection="1">
      <alignment vertical="center" wrapText="1"/>
      <protection locked="0"/>
    </xf>
    <xf numFmtId="165" fontId="4" fillId="2" borderId="10" xfId="1" applyNumberFormat="1" applyFont="1" applyFill="1" applyBorder="1" applyAlignment="1" applyProtection="1">
      <alignment vertical="center" wrapText="1"/>
      <protection locked="0"/>
    </xf>
    <xf numFmtId="165" fontId="4" fillId="2" borderId="22" xfId="1" applyNumberFormat="1" applyFont="1" applyFill="1" applyBorder="1" applyAlignment="1" applyProtection="1">
      <alignment vertical="center" wrapText="1"/>
      <protection locked="0"/>
    </xf>
    <xf numFmtId="0" fontId="0" fillId="2" borderId="10" xfId="0" applyFont="1" applyFill="1" applyBorder="1" applyAlignment="1" applyProtection="1">
      <alignment vertical="center"/>
      <protection locked="0"/>
    </xf>
    <xf numFmtId="0" fontId="0" fillId="2" borderId="22" xfId="0" applyFont="1" applyFill="1" applyBorder="1" applyProtection="1">
      <protection locked="0"/>
    </xf>
    <xf numFmtId="165" fontId="0" fillId="2" borderId="10" xfId="1" applyNumberFormat="1" applyFont="1" applyFill="1" applyBorder="1" applyProtection="1">
      <protection locked="0"/>
    </xf>
    <xf numFmtId="165" fontId="0" fillId="2" borderId="22" xfId="1" applyNumberFormat="1" applyFont="1" applyFill="1" applyBorder="1" applyProtection="1">
      <protection locked="0"/>
    </xf>
    <xf numFmtId="0" fontId="0" fillId="2" borderId="23" xfId="0" applyFont="1" applyFill="1" applyBorder="1" applyAlignment="1" applyProtection="1">
      <alignment vertical="center" wrapText="1"/>
      <protection locked="0"/>
    </xf>
    <xf numFmtId="165" fontId="0" fillId="2" borderId="33" xfId="1" applyNumberFormat="1" applyFont="1" applyFill="1" applyBorder="1" applyAlignment="1" applyProtection="1">
      <alignment vertical="center" wrapText="1"/>
      <protection locked="0"/>
    </xf>
    <xf numFmtId="165" fontId="0" fillId="2" borderId="23" xfId="1" applyNumberFormat="1" applyFont="1" applyFill="1" applyBorder="1" applyAlignment="1" applyProtection="1">
      <alignment vertical="center" wrapText="1"/>
      <protection locked="0"/>
    </xf>
    <xf numFmtId="0" fontId="0" fillId="2" borderId="32" xfId="0" applyFont="1" applyFill="1" applyBorder="1" applyAlignment="1" applyProtection="1">
      <alignment vertical="center" wrapText="1"/>
      <protection locked="0"/>
    </xf>
    <xf numFmtId="0" fontId="0" fillId="2" borderId="9" xfId="0" applyFont="1" applyFill="1" applyBorder="1" applyAlignment="1" applyProtection="1">
      <alignment vertical="center" wrapText="1"/>
      <protection locked="0"/>
    </xf>
    <xf numFmtId="0" fontId="11" fillId="2" borderId="9" xfId="0" applyFont="1" applyFill="1" applyBorder="1" applyAlignment="1" applyProtection="1">
      <alignment horizontal="center" vertical="center" wrapText="1"/>
      <protection locked="0"/>
    </xf>
    <xf numFmtId="165" fontId="0" fillId="2" borderId="6" xfId="1" applyNumberFormat="1" applyFont="1" applyFill="1" applyBorder="1" applyAlignment="1" applyProtection="1">
      <alignment vertical="center" wrapText="1"/>
      <protection locked="0"/>
    </xf>
    <xf numFmtId="165" fontId="0" fillId="2" borderId="39" xfId="1" applyNumberFormat="1" applyFont="1" applyFill="1" applyBorder="1" applyAlignment="1" applyProtection="1">
      <alignment vertical="center" wrapText="1"/>
      <protection locked="0"/>
    </xf>
    <xf numFmtId="0" fontId="11" fillId="2" borderId="33" xfId="0" applyFont="1" applyFill="1" applyBorder="1" applyAlignment="1" applyProtection="1">
      <alignment horizontal="left" vertical="center" wrapText="1" indent="1"/>
      <protection locked="0"/>
    </xf>
    <xf numFmtId="165" fontId="14" fillId="2" borderId="32" xfId="1" applyNumberFormat="1" applyFont="1" applyFill="1" applyBorder="1" applyAlignment="1" applyProtection="1">
      <alignment horizontal="center" vertical="center" wrapText="1"/>
      <protection locked="0"/>
    </xf>
    <xf numFmtId="165" fontId="14" fillId="2" borderId="21" xfId="1" applyNumberFormat="1" applyFont="1" applyFill="1" applyBorder="1" applyAlignment="1" applyProtection="1">
      <alignment horizontal="center" vertical="center" wrapText="1"/>
      <protection locked="0"/>
    </xf>
    <xf numFmtId="165" fontId="14" fillId="2" borderId="10" xfId="1" applyNumberFormat="1" applyFont="1" applyFill="1" applyBorder="1" applyAlignment="1" applyProtection="1">
      <alignment horizontal="center" vertical="center" wrapText="1"/>
      <protection locked="0"/>
    </xf>
    <xf numFmtId="165" fontId="14" fillId="2" borderId="22" xfId="1" applyNumberFormat="1" applyFont="1" applyFill="1" applyBorder="1" applyAlignment="1" applyProtection="1">
      <alignment horizontal="center" vertical="center" wrapText="1"/>
      <protection locked="0"/>
    </xf>
    <xf numFmtId="0" fontId="0" fillId="2" borderId="33" xfId="0" applyFont="1" applyFill="1" applyBorder="1" applyAlignment="1" applyProtection="1">
      <alignment vertical="center" wrapText="1"/>
      <protection locked="0"/>
    </xf>
    <xf numFmtId="165" fontId="11" fillId="2" borderId="10" xfId="1" applyNumberFormat="1" applyFont="1" applyFill="1" applyBorder="1" applyAlignment="1" applyProtection="1">
      <alignment horizontal="center" vertical="center" wrapText="1"/>
      <protection locked="0"/>
    </xf>
    <xf numFmtId="165" fontId="11" fillId="2" borderId="22" xfId="1" applyNumberFormat="1" applyFont="1" applyFill="1" applyBorder="1" applyAlignment="1" applyProtection="1">
      <alignment horizontal="center" vertical="center" wrapText="1"/>
      <protection locked="0"/>
    </xf>
    <xf numFmtId="165" fontId="11" fillId="2" borderId="23" xfId="1" applyNumberFormat="1" applyFont="1" applyFill="1" applyBorder="1" applyAlignment="1" applyProtection="1">
      <alignment horizontal="center" vertical="center" wrapText="1"/>
      <protection locked="0"/>
    </xf>
    <xf numFmtId="165" fontId="11" fillId="2" borderId="33" xfId="1" applyNumberFormat="1" applyFont="1" applyFill="1" applyBorder="1" applyAlignment="1" applyProtection="1">
      <alignment horizontal="center" vertical="center" wrapText="1"/>
      <protection locked="0"/>
    </xf>
    <xf numFmtId="0" fontId="0" fillId="2" borderId="54" xfId="0" applyFont="1" applyFill="1" applyBorder="1" applyAlignment="1" applyProtection="1">
      <alignment vertical="center" wrapText="1"/>
      <protection locked="0"/>
    </xf>
    <xf numFmtId="0" fontId="20" fillId="3" borderId="34" xfId="0" applyFont="1" applyFill="1" applyBorder="1" applyAlignment="1" applyProtection="1">
      <alignment horizontal="center" vertical="center" wrapText="1"/>
      <protection hidden="1"/>
    </xf>
    <xf numFmtId="165" fontId="20" fillId="3" borderId="24" xfId="1" applyNumberFormat="1" applyFont="1" applyFill="1" applyBorder="1" applyAlignment="1" applyProtection="1">
      <alignment vertical="center" wrapText="1"/>
      <protection hidden="1"/>
    </xf>
    <xf numFmtId="165" fontId="20" fillId="3" borderId="31" xfId="1" applyNumberFormat="1" applyFont="1" applyFill="1" applyBorder="1" applyAlignment="1" applyProtection="1">
      <alignment vertical="center" wrapText="1"/>
      <protection hidden="1"/>
    </xf>
    <xf numFmtId="165" fontId="20" fillId="3" borderId="32" xfId="1" applyNumberFormat="1" applyFont="1" applyFill="1" applyBorder="1" applyAlignment="1" applyProtection="1">
      <alignment vertical="center" wrapText="1"/>
      <protection hidden="1"/>
    </xf>
    <xf numFmtId="0" fontId="18" fillId="3" borderId="34" xfId="0" applyFont="1" applyFill="1" applyBorder="1" applyAlignment="1" applyProtection="1">
      <alignment horizontal="center" vertical="center" wrapText="1"/>
      <protection hidden="1"/>
    </xf>
    <xf numFmtId="165" fontId="18" fillId="3" borderId="31" xfId="1" applyNumberFormat="1" applyFont="1" applyFill="1" applyBorder="1" applyAlignment="1" applyProtection="1">
      <alignment vertical="center" wrapText="1"/>
      <protection hidden="1"/>
    </xf>
    <xf numFmtId="0" fontId="18" fillId="3" borderId="24" xfId="0" applyFont="1" applyFill="1" applyBorder="1" applyProtection="1">
      <protection hidden="1"/>
    </xf>
    <xf numFmtId="0" fontId="18" fillId="3" borderId="24" xfId="0" applyFont="1" applyFill="1" applyBorder="1" applyAlignment="1" applyProtection="1">
      <alignment horizontal="center"/>
      <protection hidden="1"/>
    </xf>
    <xf numFmtId="0" fontId="18" fillId="3" borderId="24" xfId="0" applyFont="1" applyFill="1" applyBorder="1" applyAlignment="1" applyProtection="1">
      <alignment horizontal="right"/>
      <protection hidden="1"/>
    </xf>
    <xf numFmtId="165" fontId="13" fillId="3" borderId="24" xfId="0" applyNumberFormat="1" applyFont="1" applyFill="1" applyBorder="1" applyProtection="1">
      <protection hidden="1"/>
    </xf>
    <xf numFmtId="0" fontId="18" fillId="3" borderId="5" xfId="0" applyFont="1" applyFill="1" applyBorder="1" applyAlignment="1" applyProtection="1">
      <alignment horizontal="center"/>
      <protection hidden="1"/>
    </xf>
    <xf numFmtId="0" fontId="0" fillId="2" borderId="23" xfId="0" applyFill="1" applyBorder="1" applyProtection="1">
      <protection hidden="1"/>
    </xf>
    <xf numFmtId="165" fontId="0" fillId="2" borderId="51" xfId="0" applyNumberFormat="1" applyFill="1" applyBorder="1" applyProtection="1">
      <protection hidden="1"/>
    </xf>
    <xf numFmtId="0" fontId="0" fillId="2" borderId="33" xfId="0" applyFont="1" applyFill="1" applyBorder="1" applyAlignment="1" applyProtection="1">
      <alignment horizontal="left" vertical="center" wrapText="1"/>
      <protection locked="0"/>
    </xf>
    <xf numFmtId="0" fontId="11" fillId="2" borderId="32" xfId="0" applyFont="1" applyFill="1" applyBorder="1" applyAlignment="1" applyProtection="1">
      <alignment horizontal="left" vertical="center" wrapText="1"/>
      <protection locked="0"/>
    </xf>
    <xf numFmtId="0" fontId="11" fillId="2" borderId="10" xfId="0" applyFont="1" applyFill="1" applyBorder="1" applyAlignment="1" applyProtection="1">
      <alignment horizontal="left" vertical="center" wrapText="1"/>
      <protection locked="0"/>
    </xf>
    <xf numFmtId="165" fontId="11" fillId="2" borderId="32" xfId="1" applyNumberFormat="1" applyFont="1" applyFill="1" applyBorder="1" applyAlignment="1" applyProtection="1">
      <alignment horizontal="center" vertical="center" wrapText="1"/>
      <protection locked="0"/>
    </xf>
    <xf numFmtId="165" fontId="11" fillId="2" borderId="21" xfId="1" applyNumberFormat="1" applyFont="1" applyFill="1" applyBorder="1" applyAlignment="1" applyProtection="1">
      <alignment horizontal="center" vertical="center" wrapText="1"/>
      <protection locked="0"/>
    </xf>
    <xf numFmtId="165" fontId="1" fillId="2" borderId="10" xfId="1" applyNumberFormat="1" applyFont="1" applyFill="1" applyBorder="1" applyAlignment="1" applyProtection="1">
      <alignment vertical="center" wrapText="1"/>
      <protection locked="0"/>
    </xf>
    <xf numFmtId="165" fontId="1" fillId="2" borderId="22" xfId="1" applyNumberFormat="1" applyFont="1" applyFill="1" applyBorder="1" applyAlignment="1" applyProtection="1">
      <alignment vertical="center" wrapText="1"/>
      <protection locked="0"/>
    </xf>
    <xf numFmtId="165" fontId="1" fillId="2" borderId="33" xfId="1" applyNumberFormat="1" applyFont="1" applyFill="1" applyBorder="1" applyAlignment="1" applyProtection="1">
      <alignment vertical="center" wrapText="1"/>
      <protection locked="0"/>
    </xf>
    <xf numFmtId="165" fontId="1" fillId="2" borderId="23" xfId="1" applyNumberFormat="1" applyFont="1" applyFill="1" applyBorder="1" applyAlignment="1" applyProtection="1">
      <alignment vertical="center" wrapText="1"/>
      <protection locked="0"/>
    </xf>
    <xf numFmtId="0" fontId="0" fillId="2" borderId="10" xfId="0" applyFont="1" applyFill="1" applyBorder="1" applyAlignment="1" applyProtection="1">
      <alignment horizontal="left" vertical="center" wrapText="1"/>
      <protection locked="0"/>
    </xf>
    <xf numFmtId="0" fontId="11" fillId="2" borderId="33" xfId="0" applyFont="1" applyFill="1" applyBorder="1" applyAlignment="1" applyProtection="1">
      <alignment horizontal="left" vertical="center" wrapText="1"/>
      <protection locked="0"/>
    </xf>
    <xf numFmtId="0" fontId="11" fillId="2" borderId="54" xfId="0" applyFont="1" applyFill="1" applyBorder="1" applyAlignment="1" applyProtection="1">
      <alignment horizontal="left" vertical="center" wrapText="1"/>
      <protection locked="0"/>
    </xf>
    <xf numFmtId="165" fontId="0" fillId="2" borderId="32" xfId="1" applyNumberFormat="1" applyFont="1" applyFill="1" applyBorder="1" applyProtection="1">
      <protection locked="0"/>
    </xf>
    <xf numFmtId="165" fontId="0" fillId="2" borderId="21" xfId="1" applyNumberFormat="1" applyFont="1" applyFill="1" applyBorder="1" applyProtection="1">
      <protection locked="0"/>
    </xf>
    <xf numFmtId="165" fontId="0" fillId="2" borderId="54" xfId="1" applyNumberFormat="1" applyFont="1" applyFill="1" applyBorder="1" applyProtection="1">
      <protection locked="0"/>
    </xf>
    <xf numFmtId="165" fontId="0" fillId="2" borderId="23" xfId="1" applyNumberFormat="1" applyFont="1" applyFill="1" applyBorder="1" applyProtection="1">
      <protection locked="0"/>
    </xf>
    <xf numFmtId="0" fontId="0" fillId="2" borderId="32" xfId="0" applyFont="1" applyFill="1" applyBorder="1" applyAlignment="1" applyProtection="1">
      <alignment horizontal="left" vertical="center" wrapText="1"/>
      <protection locked="0"/>
    </xf>
    <xf numFmtId="0" fontId="0" fillId="2" borderId="54" xfId="0" applyFont="1" applyFill="1" applyBorder="1" applyAlignment="1" applyProtection="1">
      <alignment horizontal="left" vertical="center" wrapText="1"/>
      <protection locked="0"/>
    </xf>
    <xf numFmtId="165" fontId="11" fillId="2" borderId="38" xfId="1" applyNumberFormat="1" applyFont="1" applyFill="1" applyBorder="1" applyAlignment="1" applyProtection="1">
      <alignment horizontal="center" vertical="center" wrapText="1"/>
      <protection locked="0"/>
    </xf>
    <xf numFmtId="165" fontId="11" fillId="2" borderId="39" xfId="1" applyNumberFormat="1" applyFont="1" applyFill="1" applyBorder="1" applyAlignment="1" applyProtection="1">
      <alignment horizontal="center" vertical="center" wrapText="1"/>
      <protection locked="0"/>
    </xf>
    <xf numFmtId="165" fontId="1" fillId="2" borderId="40" xfId="1" applyNumberFormat="1" applyFont="1" applyFill="1" applyBorder="1" applyAlignment="1" applyProtection="1">
      <alignment vertical="center" wrapText="1"/>
      <protection locked="0"/>
    </xf>
    <xf numFmtId="10" fontId="10" fillId="2" borderId="32" xfId="2" applyNumberFormat="1" applyFont="1" applyFill="1" applyBorder="1" applyAlignment="1" applyProtection="1">
      <alignment vertical="center" wrapText="1"/>
      <protection hidden="1"/>
    </xf>
    <xf numFmtId="10" fontId="10" fillId="2" borderId="10" xfId="2" applyNumberFormat="1" applyFont="1" applyFill="1" applyBorder="1" applyAlignment="1" applyProtection="1">
      <alignment vertical="center" wrapText="1"/>
      <protection hidden="1"/>
    </xf>
    <xf numFmtId="10" fontId="10" fillId="2" borderId="33" xfId="2" applyNumberFormat="1" applyFont="1" applyFill="1" applyBorder="1" applyAlignment="1" applyProtection="1">
      <alignment vertical="center" wrapText="1"/>
      <protection hidden="1"/>
    </xf>
    <xf numFmtId="10" fontId="18" fillId="3" borderId="31" xfId="2" applyNumberFormat="1" applyFont="1" applyFill="1" applyBorder="1" applyAlignment="1" applyProtection="1">
      <alignment vertical="center" wrapText="1"/>
      <protection hidden="1"/>
    </xf>
    <xf numFmtId="9" fontId="15" fillId="2" borderId="32" xfId="2" applyFont="1" applyFill="1" applyBorder="1" applyProtection="1">
      <protection hidden="1"/>
    </xf>
    <xf numFmtId="9" fontId="15" fillId="2" borderId="33" xfId="2" applyFont="1" applyFill="1" applyBorder="1" applyProtection="1">
      <protection hidden="1"/>
    </xf>
    <xf numFmtId="10" fontId="15" fillId="2" borderId="32" xfId="2" applyNumberFormat="1" applyFont="1" applyFill="1" applyBorder="1" applyProtection="1">
      <protection hidden="1"/>
    </xf>
    <xf numFmtId="10" fontId="15" fillId="2" borderId="10" xfId="2" applyNumberFormat="1" applyFont="1" applyFill="1" applyBorder="1" applyProtection="1">
      <protection hidden="1"/>
    </xf>
    <xf numFmtId="10" fontId="15" fillId="2" borderId="33" xfId="2" applyNumberFormat="1" applyFont="1" applyFill="1" applyBorder="1" applyProtection="1">
      <protection hidden="1"/>
    </xf>
    <xf numFmtId="10" fontId="21" fillId="3" borderId="24" xfId="2" applyNumberFormat="1" applyFont="1" applyFill="1" applyBorder="1" applyProtection="1">
      <protection hidden="1"/>
    </xf>
    <xf numFmtId="9" fontId="18" fillId="3" borderId="31" xfId="2" applyFont="1" applyFill="1" applyBorder="1" applyProtection="1">
      <protection hidden="1"/>
    </xf>
    <xf numFmtId="165" fontId="18" fillId="3" borderId="24" xfId="0" applyNumberFormat="1" applyFont="1" applyFill="1" applyBorder="1" applyProtection="1">
      <protection hidden="1"/>
    </xf>
    <xf numFmtId="0" fontId="11" fillId="2" borderId="38" xfId="0" applyFont="1" applyFill="1" applyBorder="1" applyAlignment="1" applyProtection="1">
      <alignment vertical="center" wrapText="1"/>
      <protection locked="0"/>
    </xf>
    <xf numFmtId="0" fontId="11" fillId="2" borderId="39" xfId="0" applyFont="1" applyFill="1" applyBorder="1" applyAlignment="1" applyProtection="1">
      <alignment vertical="center" wrapText="1"/>
      <protection locked="0"/>
    </xf>
    <xf numFmtId="0" fontId="11" fillId="2" borderId="39" xfId="0" applyFont="1" applyFill="1" applyBorder="1" applyAlignment="1" applyProtection="1">
      <alignment vertical="top" wrapText="1"/>
      <protection locked="0"/>
    </xf>
    <xf numFmtId="0" fontId="11" fillId="2" borderId="40" xfId="0" applyFont="1" applyFill="1" applyBorder="1" applyAlignment="1" applyProtection="1">
      <alignment vertical="center" wrapText="1"/>
      <protection locked="0"/>
    </xf>
    <xf numFmtId="0" fontId="11" fillId="2" borderId="45" xfId="0" applyFont="1" applyFill="1" applyBorder="1" applyAlignment="1" applyProtection="1">
      <alignment vertical="center" wrapText="1"/>
      <protection locked="0"/>
    </xf>
    <xf numFmtId="0" fontId="11" fillId="2" borderId="46" xfId="0" applyFont="1" applyFill="1" applyBorder="1" applyAlignment="1" applyProtection="1">
      <alignment vertical="center" wrapText="1"/>
      <protection locked="0"/>
    </xf>
    <xf numFmtId="0" fontId="11" fillId="2" borderId="46" xfId="0" applyFont="1" applyFill="1" applyBorder="1" applyAlignment="1" applyProtection="1">
      <alignment horizontal="left" vertical="center" wrapText="1" indent="1"/>
      <protection locked="0"/>
    </xf>
    <xf numFmtId="0" fontId="11" fillId="2" borderId="47" xfId="0" applyFont="1" applyFill="1" applyBorder="1" applyAlignment="1" applyProtection="1">
      <alignment vertical="center" wrapText="1"/>
      <protection locked="0"/>
    </xf>
    <xf numFmtId="0" fontId="0" fillId="2" borderId="0" xfId="0" applyFont="1" applyFill="1" applyAlignment="1" applyProtection="1">
      <alignment horizontal="left"/>
      <protection hidden="1"/>
    </xf>
    <xf numFmtId="165" fontId="11" fillId="2" borderId="32" xfId="1" applyNumberFormat="1" applyFont="1" applyFill="1" applyBorder="1" applyAlignment="1" applyProtection="1">
      <alignment vertical="center" wrapText="1"/>
      <protection hidden="1"/>
    </xf>
    <xf numFmtId="49" fontId="0" fillId="2" borderId="21" xfId="0" applyNumberFormat="1" applyFill="1" applyBorder="1" applyProtection="1">
      <protection hidden="1"/>
    </xf>
    <xf numFmtId="49" fontId="0" fillId="2" borderId="22" xfId="0" applyNumberFormat="1" applyFill="1" applyBorder="1" applyProtection="1">
      <protection hidden="1"/>
    </xf>
    <xf numFmtId="0" fontId="22" fillId="3" borderId="16" xfId="0" applyFont="1" applyFill="1" applyBorder="1" applyAlignment="1" applyProtection="1">
      <alignment horizontal="center" vertical="center" wrapText="1"/>
      <protection hidden="1"/>
    </xf>
    <xf numFmtId="0" fontId="22" fillId="3" borderId="17" xfId="0" applyFont="1" applyFill="1" applyBorder="1" applyAlignment="1" applyProtection="1">
      <alignment horizontal="center" vertical="center" wrapText="1"/>
      <protection hidden="1"/>
    </xf>
    <xf numFmtId="0" fontId="16" fillId="2" borderId="0" xfId="0" applyFont="1" applyFill="1" applyBorder="1" applyAlignment="1" applyProtection="1">
      <alignment horizontal="right" vertical="center" wrapText="1"/>
      <protection hidden="1"/>
    </xf>
    <xf numFmtId="165" fontId="16" fillId="2" borderId="0" xfId="1" applyNumberFormat="1" applyFont="1" applyFill="1" applyBorder="1" applyAlignment="1" applyProtection="1">
      <alignment horizontal="center" vertical="center" wrapText="1"/>
      <protection hidden="1"/>
    </xf>
    <xf numFmtId="165" fontId="16" fillId="2" borderId="0" xfId="1" applyNumberFormat="1" applyFont="1" applyFill="1" applyBorder="1" applyAlignment="1" applyProtection="1">
      <alignment vertical="center" wrapText="1"/>
      <protection hidden="1"/>
    </xf>
    <xf numFmtId="165" fontId="13" fillId="2" borderId="0" xfId="1" applyNumberFormat="1" applyFont="1" applyFill="1" applyBorder="1" applyAlignment="1" applyProtection="1">
      <alignment vertical="center" wrapText="1"/>
      <protection hidden="1"/>
    </xf>
    <xf numFmtId="0" fontId="24" fillId="2" borderId="0" xfId="0" applyFont="1" applyFill="1" applyProtection="1">
      <protection hidden="1"/>
    </xf>
    <xf numFmtId="49" fontId="0" fillId="2" borderId="21" xfId="0" applyNumberFormat="1" applyFill="1" applyBorder="1" applyProtection="1">
      <protection locked="0"/>
    </xf>
    <xf numFmtId="0" fontId="0" fillId="2" borderId="21" xfId="0" applyFill="1" applyBorder="1" applyProtection="1">
      <protection locked="0"/>
    </xf>
    <xf numFmtId="49" fontId="0" fillId="2" borderId="22" xfId="0" applyNumberFormat="1" applyFill="1" applyBorder="1" applyProtection="1">
      <protection locked="0"/>
    </xf>
    <xf numFmtId="0" fontId="0" fillId="2" borderId="22" xfId="0" applyFill="1" applyBorder="1" applyProtection="1">
      <protection locked="0"/>
    </xf>
    <xf numFmtId="0" fontId="0" fillId="2" borderId="0" xfId="0" applyFill="1" applyProtection="1">
      <protection locked="0"/>
    </xf>
    <xf numFmtId="0" fontId="0" fillId="2" borderId="23" xfId="0" applyFill="1" applyBorder="1" applyProtection="1">
      <protection locked="0"/>
    </xf>
    <xf numFmtId="0" fontId="13" fillId="2" borderId="0" xfId="0" applyFont="1" applyFill="1" applyProtection="1">
      <protection hidden="1"/>
    </xf>
    <xf numFmtId="165" fontId="16" fillId="3" borderId="33" xfId="1" applyNumberFormat="1" applyFont="1" applyFill="1" applyBorder="1" applyAlignment="1" applyProtection="1">
      <alignment vertical="center" wrapText="1"/>
      <protection hidden="1"/>
    </xf>
    <xf numFmtId="0" fontId="25" fillId="2" borderId="0" xfId="0" applyFont="1" applyFill="1" applyProtection="1">
      <protection hidden="1"/>
    </xf>
    <xf numFmtId="166" fontId="13" fillId="2" borderId="0" xfId="1" applyNumberFormat="1" applyFont="1" applyFill="1" applyProtection="1">
      <protection hidden="1"/>
    </xf>
    <xf numFmtId="0" fontId="12" fillId="2" borderId="0" xfId="0" applyFont="1" applyFill="1" applyProtection="1">
      <protection hidden="1"/>
    </xf>
    <xf numFmtId="165" fontId="13" fillId="2" borderId="0" xfId="1" applyNumberFormat="1" applyFont="1" applyFill="1" applyProtection="1">
      <protection hidden="1"/>
    </xf>
    <xf numFmtId="165" fontId="12" fillId="2" borderId="0" xfId="1" applyNumberFormat="1" applyFont="1" applyFill="1" applyProtection="1">
      <protection hidden="1"/>
    </xf>
    <xf numFmtId="165" fontId="13" fillId="2" borderId="0" xfId="0" applyNumberFormat="1" applyFont="1" applyFill="1" applyProtection="1">
      <protection hidden="1"/>
    </xf>
    <xf numFmtId="0" fontId="16" fillId="3" borderId="5" xfId="0" applyFont="1" applyFill="1" applyBorder="1" applyAlignment="1" applyProtection="1">
      <alignment horizontal="center" vertical="center" wrapText="1"/>
      <protection hidden="1"/>
    </xf>
    <xf numFmtId="0" fontId="16" fillId="3" borderId="30" xfId="0" applyFont="1" applyFill="1" applyBorder="1" applyAlignment="1" applyProtection="1">
      <alignment horizontal="center" vertical="center" wrapText="1"/>
      <protection hidden="1"/>
    </xf>
    <xf numFmtId="0" fontId="16" fillId="3" borderId="29" xfId="0" applyFont="1" applyFill="1" applyBorder="1" applyAlignment="1" applyProtection="1">
      <alignment horizontal="center" vertical="center" wrapText="1"/>
      <protection hidden="1"/>
    </xf>
    <xf numFmtId="0" fontId="16" fillId="3" borderId="0" xfId="0" applyFont="1" applyFill="1" applyBorder="1" applyAlignment="1" applyProtection="1">
      <alignment horizontal="center" vertical="center" wrapText="1"/>
      <protection hidden="1"/>
    </xf>
    <xf numFmtId="0" fontId="16" fillId="3" borderId="28" xfId="0" applyFont="1" applyFill="1" applyBorder="1" applyAlignment="1" applyProtection="1">
      <alignment horizontal="right" vertical="center" wrapText="1"/>
      <protection hidden="1"/>
    </xf>
    <xf numFmtId="0" fontId="16" fillId="3" borderId="49" xfId="0" applyFont="1" applyFill="1" applyBorder="1" applyAlignment="1" applyProtection="1">
      <alignment horizontal="center" vertical="center" wrapText="1"/>
      <protection hidden="1"/>
    </xf>
    <xf numFmtId="0" fontId="11" fillId="2" borderId="38" xfId="0" applyFont="1" applyFill="1" applyBorder="1" applyAlignment="1" applyProtection="1">
      <alignment horizontal="center" vertical="center" wrapText="1"/>
      <protection locked="0"/>
    </xf>
    <xf numFmtId="0" fontId="11" fillId="2" borderId="39" xfId="0" applyFont="1" applyFill="1" applyBorder="1" applyAlignment="1" applyProtection="1">
      <alignment horizontal="center" vertical="center" wrapText="1"/>
      <protection locked="0"/>
    </xf>
    <xf numFmtId="0" fontId="12" fillId="3" borderId="30" xfId="0" applyFont="1" applyFill="1" applyBorder="1" applyAlignment="1" applyProtection="1">
      <alignment horizontal="center" vertical="center" wrapText="1"/>
      <protection hidden="1"/>
    </xf>
    <xf numFmtId="0" fontId="16" fillId="3" borderId="50" xfId="0" applyFont="1" applyFill="1" applyBorder="1" applyAlignment="1" applyProtection="1">
      <alignment horizontal="right" vertical="center" wrapText="1"/>
      <protection hidden="1"/>
    </xf>
    <xf numFmtId="0" fontId="11" fillId="2" borderId="22" xfId="0" applyFont="1" applyFill="1" applyBorder="1" applyAlignment="1" applyProtection="1">
      <alignment horizontal="left" vertical="center" wrapText="1"/>
      <protection locked="0"/>
    </xf>
    <xf numFmtId="165" fontId="11" fillId="2" borderId="45" xfId="1" applyNumberFormat="1" applyFont="1" applyFill="1" applyBorder="1" applyAlignment="1" applyProtection="1">
      <alignment vertical="center" wrapText="1"/>
      <protection hidden="1"/>
    </xf>
    <xf numFmtId="165" fontId="11" fillId="2" borderId="55" xfId="1" applyNumberFormat="1" applyFont="1" applyFill="1" applyBorder="1" applyAlignment="1" applyProtection="1">
      <alignment vertical="center" wrapText="1"/>
      <protection hidden="1"/>
    </xf>
    <xf numFmtId="165" fontId="11" fillId="2" borderId="49" xfId="1" applyNumberFormat="1" applyFont="1" applyFill="1" applyBorder="1" applyAlignment="1" applyProtection="1">
      <alignment vertical="center" wrapText="1"/>
      <protection hidden="1"/>
    </xf>
    <xf numFmtId="0" fontId="12" fillId="3" borderId="1" xfId="0" applyFont="1" applyFill="1" applyBorder="1" applyAlignment="1" applyProtection="1">
      <alignment horizontal="center" vertical="center" wrapText="1"/>
      <protection hidden="1"/>
    </xf>
    <xf numFmtId="0" fontId="12" fillId="3" borderId="0" xfId="0" applyFont="1" applyFill="1" applyBorder="1" applyAlignment="1" applyProtection="1">
      <alignment horizontal="center" vertical="center" wrapText="1"/>
      <protection hidden="1"/>
    </xf>
    <xf numFmtId="165" fontId="11" fillId="2" borderId="9" xfId="1" applyNumberFormat="1" applyFont="1" applyFill="1" applyBorder="1" applyAlignment="1" applyProtection="1">
      <alignment horizontal="center" vertical="center" wrapText="1"/>
      <protection locked="0"/>
    </xf>
    <xf numFmtId="0" fontId="18" fillId="3" borderId="27" xfId="0" applyFont="1" applyFill="1" applyBorder="1" applyAlignment="1" applyProtection="1">
      <alignment horizontal="center"/>
      <protection hidden="1"/>
    </xf>
    <xf numFmtId="0" fontId="18" fillId="3" borderId="29" xfId="0" applyFont="1" applyFill="1" applyBorder="1" applyAlignment="1" applyProtection="1">
      <alignment horizontal="center"/>
      <protection hidden="1"/>
    </xf>
    <xf numFmtId="0" fontId="18" fillId="3" borderId="28" xfId="0" applyFont="1" applyFill="1" applyBorder="1" applyAlignment="1" applyProtection="1">
      <alignment horizontal="center"/>
      <protection hidden="1"/>
    </xf>
    <xf numFmtId="0" fontId="18" fillId="3" borderId="5" xfId="0" applyFont="1" applyFill="1" applyBorder="1" applyAlignment="1" applyProtection="1">
      <alignment horizontal="left" vertical="center" wrapText="1"/>
      <protection hidden="1"/>
    </xf>
    <xf numFmtId="0" fontId="18" fillId="3" borderId="30" xfId="0" applyFont="1" applyFill="1" applyBorder="1" applyAlignment="1" applyProtection="1">
      <alignment horizontal="left" vertical="center" wrapText="1"/>
      <protection hidden="1"/>
    </xf>
    <xf numFmtId="0" fontId="18" fillId="3" borderId="17" xfId="0" applyFont="1" applyFill="1" applyBorder="1" applyAlignment="1" applyProtection="1">
      <alignment horizontal="center" vertical="center" wrapText="1"/>
      <protection hidden="1"/>
    </xf>
    <xf numFmtId="0" fontId="18" fillId="3" borderId="16" xfId="0" applyFont="1" applyFill="1" applyBorder="1" applyAlignment="1" applyProtection="1">
      <alignment horizontal="center" vertical="center" wrapText="1"/>
      <protection hidden="1"/>
    </xf>
    <xf numFmtId="0" fontId="18" fillId="3" borderId="27" xfId="0" applyFont="1" applyFill="1" applyBorder="1" applyAlignment="1" applyProtection="1">
      <alignment horizontal="center" vertical="center"/>
      <protection hidden="1"/>
    </xf>
    <xf numFmtId="0" fontId="18" fillId="3" borderId="29" xfId="0" applyFont="1" applyFill="1" applyBorder="1" applyAlignment="1" applyProtection="1">
      <alignment horizontal="center" vertical="center"/>
      <protection hidden="1"/>
    </xf>
    <xf numFmtId="0" fontId="18" fillId="3" borderId="28" xfId="0" applyFont="1" applyFill="1" applyBorder="1" applyAlignment="1" applyProtection="1">
      <alignment horizontal="center" vertical="center"/>
      <protection hidden="1"/>
    </xf>
    <xf numFmtId="0" fontId="19" fillId="3" borderId="27" xfId="0" applyFont="1" applyFill="1" applyBorder="1" applyAlignment="1" applyProtection="1">
      <alignment horizontal="center"/>
      <protection hidden="1"/>
    </xf>
    <xf numFmtId="0" fontId="19" fillId="3" borderId="29" xfId="0" applyFont="1" applyFill="1" applyBorder="1" applyAlignment="1" applyProtection="1">
      <alignment horizontal="center"/>
      <protection hidden="1"/>
    </xf>
    <xf numFmtId="0" fontId="19" fillId="3" borderId="28" xfId="0" applyFont="1" applyFill="1" applyBorder="1" applyAlignment="1" applyProtection="1">
      <alignment horizontal="center"/>
      <protection hidden="1"/>
    </xf>
    <xf numFmtId="0" fontId="18" fillId="3" borderId="31" xfId="0" applyFont="1" applyFill="1" applyBorder="1" applyAlignment="1" applyProtection="1">
      <alignment horizontal="left" vertical="center" wrapText="1"/>
      <protection hidden="1"/>
    </xf>
    <xf numFmtId="0" fontId="5" fillId="2" borderId="0" xfId="0" applyFont="1" applyFill="1" applyAlignment="1" applyProtection="1">
      <alignment horizontal="center"/>
      <protection hidden="1"/>
    </xf>
    <xf numFmtId="0" fontId="18" fillId="3" borderId="20" xfId="0" applyFont="1" applyFill="1" applyBorder="1" applyAlignment="1" applyProtection="1">
      <alignment horizontal="center" vertical="center" wrapText="1"/>
      <protection hidden="1"/>
    </xf>
    <xf numFmtId="0" fontId="18" fillId="3" borderId="15" xfId="0" applyFont="1" applyFill="1" applyBorder="1" applyAlignment="1" applyProtection="1">
      <alignment horizontal="center" vertical="center" wrapText="1"/>
      <protection hidden="1"/>
    </xf>
    <xf numFmtId="0" fontId="18" fillId="3" borderId="29" xfId="0" applyFont="1" applyFill="1" applyBorder="1" applyAlignment="1" applyProtection="1">
      <alignment horizontal="center" vertical="center" wrapText="1"/>
      <protection hidden="1"/>
    </xf>
    <xf numFmtId="0" fontId="18" fillId="3" borderId="28" xfId="0" applyFont="1" applyFill="1" applyBorder="1" applyAlignment="1" applyProtection="1">
      <alignment horizontal="center" vertical="center" wrapText="1"/>
      <protection hidden="1"/>
    </xf>
    <xf numFmtId="0" fontId="18" fillId="3" borderId="27" xfId="0" applyFont="1" applyFill="1" applyBorder="1" applyAlignment="1" applyProtection="1">
      <alignment horizontal="center" vertical="center" wrapText="1"/>
      <protection hidden="1"/>
    </xf>
    <xf numFmtId="0" fontId="16" fillId="3" borderId="29" xfId="0" applyFont="1" applyFill="1" applyBorder="1" applyAlignment="1" applyProtection="1">
      <alignment horizontal="center" vertical="center" wrapText="1"/>
      <protection hidden="1"/>
    </xf>
    <xf numFmtId="0" fontId="16" fillId="3" borderId="52" xfId="0" applyFont="1" applyFill="1" applyBorder="1" applyAlignment="1" applyProtection="1">
      <alignment horizontal="center" vertical="center" wrapText="1"/>
      <protection hidden="1"/>
    </xf>
    <xf numFmtId="0" fontId="16" fillId="3" borderId="27" xfId="0" applyFont="1" applyFill="1" applyBorder="1" applyAlignment="1" applyProtection="1">
      <alignment horizontal="center" vertical="center" wrapText="1"/>
      <protection hidden="1"/>
    </xf>
    <xf numFmtId="0" fontId="16" fillId="3" borderId="28" xfId="0" applyFont="1" applyFill="1" applyBorder="1" applyAlignment="1" applyProtection="1">
      <alignment horizontal="center" vertical="center" wrapText="1"/>
      <protection hidden="1"/>
    </xf>
    <xf numFmtId="0" fontId="16" fillId="3" borderId="34" xfId="0" applyFont="1" applyFill="1" applyBorder="1" applyAlignment="1" applyProtection="1">
      <alignment horizontal="center" vertical="center" wrapText="1"/>
      <protection hidden="1"/>
    </xf>
    <xf numFmtId="0" fontId="16" fillId="3" borderId="51" xfId="0" applyFont="1" applyFill="1" applyBorder="1" applyAlignment="1" applyProtection="1">
      <alignment horizontal="center" vertical="center" wrapText="1"/>
      <protection hidden="1"/>
    </xf>
    <xf numFmtId="0" fontId="16" fillId="3" borderId="50" xfId="0" applyFont="1" applyFill="1" applyBorder="1" applyAlignment="1" applyProtection="1">
      <alignment horizontal="center" vertical="center" wrapText="1"/>
      <protection hidden="1"/>
    </xf>
    <xf numFmtId="0" fontId="12" fillId="3" borderId="5" xfId="0" applyFont="1" applyFill="1" applyBorder="1" applyAlignment="1" applyProtection="1">
      <alignment horizontal="center" vertical="center"/>
      <protection hidden="1"/>
    </xf>
    <xf numFmtId="0" fontId="12" fillId="3" borderId="30" xfId="0" applyFont="1" applyFill="1" applyBorder="1" applyAlignment="1" applyProtection="1">
      <alignment horizontal="center" vertical="center"/>
      <protection hidden="1"/>
    </xf>
    <xf numFmtId="0" fontId="12" fillId="3" borderId="5" xfId="0" applyFont="1" applyFill="1" applyBorder="1" applyAlignment="1" applyProtection="1">
      <alignment horizontal="center" vertical="center" wrapText="1"/>
      <protection hidden="1"/>
    </xf>
    <xf numFmtId="0" fontId="12" fillId="3" borderId="30" xfId="0" applyFont="1" applyFill="1" applyBorder="1" applyAlignment="1" applyProtection="1">
      <alignment horizontal="center" vertical="center" wrapText="1"/>
      <protection hidden="1"/>
    </xf>
    <xf numFmtId="0" fontId="12" fillId="3" borderId="31" xfId="0" applyFont="1" applyFill="1" applyBorder="1" applyAlignment="1" applyProtection="1">
      <alignment horizontal="center" vertical="center" wrapText="1"/>
      <protection hidden="1"/>
    </xf>
    <xf numFmtId="0" fontId="16" fillId="3" borderId="18" xfId="0" applyFont="1" applyFill="1" applyBorder="1" applyAlignment="1" applyProtection="1">
      <alignment horizontal="center" vertical="center" wrapText="1"/>
      <protection hidden="1"/>
    </xf>
    <xf numFmtId="0" fontId="16" fillId="3" borderId="26" xfId="0" applyFont="1" applyFill="1" applyBorder="1" applyAlignment="1" applyProtection="1">
      <alignment horizontal="center" vertical="center" wrapText="1"/>
      <protection hidden="1"/>
    </xf>
    <xf numFmtId="0" fontId="16" fillId="3" borderId="1" xfId="0" applyFont="1" applyFill="1" applyBorder="1" applyAlignment="1" applyProtection="1">
      <alignment horizontal="center" vertical="center" wrapText="1"/>
      <protection hidden="1"/>
    </xf>
    <xf numFmtId="0" fontId="16" fillId="3" borderId="2" xfId="0" applyFont="1" applyFill="1" applyBorder="1" applyAlignment="1" applyProtection="1">
      <alignment horizontal="center" vertical="center" wrapText="1"/>
      <protection hidden="1"/>
    </xf>
    <xf numFmtId="0" fontId="16" fillId="3" borderId="44" xfId="0" applyFont="1" applyFill="1" applyBorder="1" applyAlignment="1" applyProtection="1">
      <alignment horizontal="center" vertical="center" wrapText="1"/>
      <protection hidden="1"/>
    </xf>
    <xf numFmtId="0" fontId="16" fillId="3" borderId="49" xfId="0" applyFont="1" applyFill="1" applyBorder="1" applyAlignment="1" applyProtection="1">
      <alignment horizontal="center" vertical="center" wrapText="1"/>
      <protection hidden="1"/>
    </xf>
    <xf numFmtId="0" fontId="11" fillId="2" borderId="22" xfId="0" applyFont="1" applyFill="1" applyBorder="1" applyAlignment="1" applyProtection="1">
      <alignment horizontal="left" vertical="center" wrapText="1"/>
      <protection locked="0"/>
    </xf>
    <xf numFmtId="0" fontId="11" fillId="2" borderId="23" xfId="0" applyFont="1" applyFill="1" applyBorder="1" applyAlignment="1" applyProtection="1">
      <alignment horizontal="left" vertical="center" wrapText="1"/>
      <protection locked="0"/>
    </xf>
    <xf numFmtId="0" fontId="16" fillId="3" borderId="27" xfId="0" applyFont="1" applyFill="1" applyBorder="1" applyAlignment="1" applyProtection="1">
      <alignment horizontal="right" vertical="center" wrapText="1"/>
      <protection hidden="1"/>
    </xf>
    <xf numFmtId="0" fontId="16" fillId="3" borderId="29" xfId="0" applyFont="1" applyFill="1" applyBorder="1" applyAlignment="1" applyProtection="1">
      <alignment horizontal="right" vertical="center" wrapText="1"/>
      <protection hidden="1"/>
    </xf>
    <xf numFmtId="0" fontId="16" fillId="3" borderId="28" xfId="0" applyFont="1" applyFill="1" applyBorder="1" applyAlignment="1" applyProtection="1">
      <alignment horizontal="right" vertical="center" wrapText="1"/>
      <protection hidden="1"/>
    </xf>
    <xf numFmtId="0" fontId="23" fillId="0" borderId="0" xfId="0" applyFont="1" applyAlignment="1">
      <alignment horizontal="left" wrapText="1" readingOrder="1"/>
    </xf>
    <xf numFmtId="0" fontId="11" fillId="2" borderId="21" xfId="0" applyFont="1" applyFill="1" applyBorder="1" applyAlignment="1" applyProtection="1">
      <alignment horizontal="left" vertical="center" wrapText="1"/>
      <protection locked="0"/>
    </xf>
    <xf numFmtId="0" fontId="16" fillId="3" borderId="5" xfId="0" applyFont="1" applyFill="1" applyBorder="1" applyAlignment="1" applyProtection="1">
      <alignment horizontal="center" vertical="center" wrapText="1"/>
      <protection hidden="1"/>
    </xf>
    <xf numFmtId="0" fontId="16" fillId="3" borderId="30" xfId="0" applyFont="1" applyFill="1" applyBorder="1" applyAlignment="1" applyProtection="1">
      <alignment horizontal="center" vertical="center" wrapText="1"/>
      <protection hidden="1"/>
    </xf>
    <xf numFmtId="0" fontId="16" fillId="3" borderId="31" xfId="0" applyFont="1" applyFill="1" applyBorder="1" applyAlignment="1" applyProtection="1">
      <alignment horizontal="center" vertical="center" wrapText="1"/>
      <protection hidden="1"/>
    </xf>
    <xf numFmtId="0" fontId="16" fillId="3" borderId="35" xfId="0" applyFont="1" applyFill="1" applyBorder="1" applyAlignment="1" applyProtection="1">
      <alignment horizontal="right" vertical="center" wrapText="1"/>
      <protection hidden="1"/>
    </xf>
    <xf numFmtId="0" fontId="16" fillId="3" borderId="36" xfId="0" applyFont="1" applyFill="1" applyBorder="1" applyAlignment="1" applyProtection="1">
      <alignment horizontal="right" vertical="center" wrapText="1"/>
      <protection hidden="1"/>
    </xf>
    <xf numFmtId="0" fontId="16" fillId="3" borderId="37" xfId="0" applyFont="1" applyFill="1" applyBorder="1" applyAlignment="1" applyProtection="1">
      <alignment horizontal="right" vertical="center" wrapText="1"/>
      <protection hidden="1"/>
    </xf>
    <xf numFmtId="0" fontId="16" fillId="3" borderId="19" xfId="0" applyFont="1" applyFill="1" applyBorder="1" applyAlignment="1" applyProtection="1">
      <alignment horizontal="right" vertical="center" wrapText="1"/>
      <protection hidden="1"/>
    </xf>
    <xf numFmtId="0" fontId="16" fillId="3" borderId="15" xfId="0" applyFont="1" applyFill="1" applyBorder="1" applyAlignment="1" applyProtection="1">
      <alignment horizontal="right" vertical="center" wrapText="1"/>
      <protection hidden="1"/>
    </xf>
    <xf numFmtId="0" fontId="16" fillId="3" borderId="0" xfId="0" applyFont="1" applyFill="1" applyBorder="1" applyAlignment="1" applyProtection="1">
      <alignment horizontal="center" vertical="center" wrapText="1"/>
      <protection hidden="1"/>
    </xf>
    <xf numFmtId="0" fontId="16" fillId="3" borderId="16" xfId="0" applyFont="1" applyFill="1" applyBorder="1" applyAlignment="1" applyProtection="1">
      <alignment horizontal="center" vertical="center" wrapText="1"/>
      <protection hidden="1"/>
    </xf>
    <xf numFmtId="0" fontId="23" fillId="0" borderId="0" xfId="0" applyFont="1" applyAlignment="1">
      <alignment horizontal="left" vertical="center" wrapText="1" readingOrder="1"/>
    </xf>
    <xf numFmtId="0" fontId="23" fillId="0" borderId="0" xfId="0" applyFont="1" applyAlignment="1">
      <alignment horizontal="left" vertical="center" readingOrder="1"/>
    </xf>
    <xf numFmtId="0" fontId="0" fillId="2" borderId="0" xfId="0" applyFont="1" applyFill="1" applyAlignment="1" applyProtection="1">
      <alignment horizontal="left" vertical="center" wrapText="1"/>
      <protection hidden="1"/>
    </xf>
    <xf numFmtId="0" fontId="16" fillId="3" borderId="13" xfId="0" applyFont="1" applyFill="1" applyBorder="1" applyAlignment="1" applyProtection="1">
      <alignment horizontal="center" vertical="center" wrapText="1"/>
      <protection hidden="1"/>
    </xf>
    <xf numFmtId="0" fontId="16" fillId="3" borderId="14" xfId="0" applyFont="1" applyFill="1" applyBorder="1" applyAlignment="1" applyProtection="1">
      <alignment horizontal="center" vertical="center" wrapText="1"/>
      <protection hidden="1"/>
    </xf>
    <xf numFmtId="0" fontId="11" fillId="2" borderId="38" xfId="0" applyFont="1" applyFill="1" applyBorder="1" applyAlignment="1" applyProtection="1">
      <alignment horizontal="center" vertical="center" wrapText="1"/>
      <protection locked="0"/>
    </xf>
    <xf numFmtId="0" fontId="11" fillId="2" borderId="45" xfId="0" applyFont="1" applyFill="1" applyBorder="1" applyAlignment="1" applyProtection="1">
      <alignment horizontal="center" vertical="center" wrapText="1"/>
      <protection locked="0"/>
    </xf>
    <xf numFmtId="0" fontId="11" fillId="2" borderId="39" xfId="0" applyFont="1" applyFill="1" applyBorder="1" applyAlignment="1" applyProtection="1">
      <alignment horizontal="center" vertical="center" wrapText="1"/>
      <protection locked="0"/>
    </xf>
    <xf numFmtId="0" fontId="11" fillId="2" borderId="46" xfId="0" applyFont="1" applyFill="1" applyBorder="1" applyAlignment="1" applyProtection="1">
      <alignment horizontal="center" vertical="center" wrapText="1"/>
      <protection locked="0"/>
    </xf>
    <xf numFmtId="0" fontId="11" fillId="2" borderId="40" xfId="0" applyFont="1" applyFill="1" applyBorder="1" applyAlignment="1" applyProtection="1">
      <alignment horizontal="center" vertical="center" wrapText="1"/>
      <protection locked="0"/>
    </xf>
    <xf numFmtId="0" fontId="11" fillId="2" borderId="47" xfId="0" applyFont="1" applyFill="1" applyBorder="1" applyAlignment="1" applyProtection="1">
      <alignment horizontal="center" vertical="center" wrapText="1"/>
      <protection locked="0"/>
    </xf>
    <xf numFmtId="0" fontId="11" fillId="2" borderId="39" xfId="0" applyFont="1" applyFill="1" applyBorder="1" applyAlignment="1" applyProtection="1">
      <alignment horizontal="left" vertical="center" wrapText="1"/>
      <protection locked="0"/>
    </xf>
    <xf numFmtId="0" fontId="11" fillId="2" borderId="46" xfId="0" applyFont="1" applyFill="1" applyBorder="1" applyAlignment="1" applyProtection="1">
      <alignment horizontal="left" vertical="center" wrapText="1"/>
      <protection locked="0"/>
    </xf>
    <xf numFmtId="0" fontId="11" fillId="2" borderId="38" xfId="0" applyFont="1" applyFill="1" applyBorder="1" applyAlignment="1" applyProtection="1">
      <alignment horizontal="left" vertical="center" wrapText="1"/>
      <protection locked="0"/>
    </xf>
    <xf numFmtId="0" fontId="11" fillId="2" borderId="45" xfId="0" applyFont="1" applyFill="1" applyBorder="1" applyAlignment="1" applyProtection="1">
      <alignment horizontal="left" vertical="center" wrapText="1"/>
      <protection locked="0"/>
    </xf>
    <xf numFmtId="0" fontId="11" fillId="2" borderId="40" xfId="0" applyFont="1" applyFill="1" applyBorder="1" applyAlignment="1" applyProtection="1">
      <alignment horizontal="left" vertical="center" wrapText="1"/>
      <protection locked="0"/>
    </xf>
    <xf numFmtId="0" fontId="11" fillId="2" borderId="47" xfId="0" applyFont="1" applyFill="1" applyBorder="1" applyAlignment="1" applyProtection="1">
      <alignment horizontal="left" vertical="center" wrapText="1"/>
      <protection locked="0"/>
    </xf>
    <xf numFmtId="0" fontId="0" fillId="2" borderId="11" xfId="0" applyFont="1" applyFill="1" applyBorder="1" applyAlignment="1" applyProtection="1">
      <alignment horizontal="center" vertical="center" wrapText="1"/>
      <protection locked="0"/>
    </xf>
    <xf numFmtId="0" fontId="0" fillId="2" borderId="58" xfId="0" applyFont="1" applyFill="1" applyBorder="1" applyAlignment="1" applyProtection="1">
      <alignment horizontal="center" vertical="center" wrapText="1"/>
      <protection locked="0"/>
    </xf>
    <xf numFmtId="0" fontId="0" fillId="2" borderId="43" xfId="0" applyFont="1" applyFill="1" applyBorder="1" applyAlignment="1" applyProtection="1">
      <alignment horizontal="center" vertical="center" wrapText="1"/>
      <protection locked="0"/>
    </xf>
    <xf numFmtId="0" fontId="0" fillId="2" borderId="12" xfId="0" applyFont="1" applyFill="1" applyBorder="1" applyAlignment="1" applyProtection="1">
      <alignment horizontal="center" vertical="center" wrapText="1"/>
      <protection locked="0"/>
    </xf>
    <xf numFmtId="0" fontId="4" fillId="2" borderId="0" xfId="0" applyFont="1" applyFill="1" applyAlignment="1" applyProtection="1">
      <alignment horizontal="center" vertical="center"/>
      <protection hidden="1"/>
    </xf>
    <xf numFmtId="0" fontId="16" fillId="3" borderId="25" xfId="0" applyFont="1" applyFill="1" applyBorder="1" applyAlignment="1" applyProtection="1">
      <alignment horizontal="center" vertical="center" wrapText="1"/>
      <protection hidden="1"/>
    </xf>
    <xf numFmtId="0" fontId="0" fillId="2" borderId="3" xfId="0" applyFont="1" applyFill="1" applyBorder="1" applyAlignment="1" applyProtection="1">
      <alignment horizontal="center" vertical="center" wrapText="1"/>
      <protection locked="0"/>
    </xf>
    <xf numFmtId="0" fontId="0" fillId="2" borderId="56" xfId="0" applyFont="1" applyFill="1" applyBorder="1" applyAlignment="1" applyProtection="1">
      <alignment horizontal="center" vertical="center" wrapText="1"/>
      <protection locked="0"/>
    </xf>
    <xf numFmtId="0" fontId="0" fillId="2" borderId="42" xfId="0"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wrapText="1"/>
      <protection locked="0"/>
    </xf>
    <xf numFmtId="0" fontId="0" fillId="2" borderId="7" xfId="0" applyFont="1" applyFill="1" applyBorder="1" applyAlignment="1" applyProtection="1">
      <alignment horizontal="center" vertical="center" wrapText="1"/>
      <protection locked="0"/>
    </xf>
    <xf numFmtId="0" fontId="0" fillId="2" borderId="57" xfId="0" applyFont="1" applyFill="1" applyBorder="1" applyAlignment="1" applyProtection="1">
      <alignment horizontal="center" vertical="center" wrapText="1"/>
      <protection locked="0"/>
    </xf>
    <xf numFmtId="0" fontId="0" fillId="2" borderId="41" xfId="0" applyFont="1" applyFill="1" applyBorder="1" applyAlignment="1" applyProtection="1">
      <alignment horizontal="center" vertical="center" wrapText="1"/>
      <protection locked="0"/>
    </xf>
    <xf numFmtId="0" fontId="0" fillId="2" borderId="8"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6" fillId="3" borderId="48" xfId="0" applyFont="1" applyFill="1" applyBorder="1" applyAlignment="1" applyProtection="1">
      <alignment horizontal="center" vertical="center" wrapText="1"/>
      <protection hidden="1"/>
    </xf>
    <xf numFmtId="0" fontId="16" fillId="3" borderId="53" xfId="0" applyFont="1" applyFill="1" applyBorder="1" applyAlignment="1" applyProtection="1">
      <alignment horizontal="center" vertical="center" wrapText="1"/>
      <protection locked="0"/>
    </xf>
    <xf numFmtId="0" fontId="16" fillId="3" borderId="28" xfId="0" applyFont="1" applyFill="1" applyBorder="1" applyAlignment="1" applyProtection="1">
      <alignment horizontal="center" vertical="center" wrapText="1"/>
      <protection locked="0"/>
    </xf>
    <xf numFmtId="0" fontId="16" fillId="3" borderId="52" xfId="0" applyFont="1" applyFill="1" applyBorder="1" applyAlignment="1" applyProtection="1">
      <alignment horizontal="center" vertical="center" wrapText="1"/>
      <protection locked="0"/>
    </xf>
    <xf numFmtId="0" fontId="16" fillId="3" borderId="51" xfId="0" applyFont="1" applyFill="1" applyBorder="1" applyAlignment="1" applyProtection="1">
      <alignment horizontal="right" vertical="center" wrapText="1"/>
      <protection hidden="1"/>
    </xf>
    <xf numFmtId="0" fontId="16" fillId="3" borderId="50" xfId="0" applyFont="1" applyFill="1" applyBorder="1" applyAlignment="1" applyProtection="1">
      <alignment horizontal="right" vertical="center" wrapText="1"/>
      <protection hidden="1"/>
    </xf>
    <xf numFmtId="0" fontId="23" fillId="0" borderId="0" xfId="0" applyFont="1" applyAlignment="1">
      <alignment horizontal="center" wrapText="1" readingOrder="1"/>
    </xf>
    <xf numFmtId="0" fontId="11" fillId="2" borderId="11" xfId="0" applyFont="1" applyFill="1" applyBorder="1" applyAlignment="1" applyProtection="1">
      <alignment horizontal="center" vertical="center" wrapText="1"/>
      <protection locked="0"/>
    </xf>
    <xf numFmtId="0" fontId="11" fillId="2" borderId="12" xfId="0" applyFont="1" applyFill="1" applyBorder="1" applyAlignment="1" applyProtection="1">
      <alignment horizontal="center" vertical="center" wrapText="1"/>
      <protection locked="0"/>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t>RESUMEN DE LA PROPUESTA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RESUMEN_PRESUPUESTO!$C$37</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A90-471D-BCD4-FD37B52897C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A90-471D-BCD4-FD37B52897C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A90-471D-BCD4-FD37B52897C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A90-471D-BCD4-FD37B52897C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A90-471D-BCD4-FD37B52897C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A90-471D-BCD4-FD37B52897C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A90-471D-BCD4-FD37B52897C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A90-471D-BCD4-FD37B52897C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0A90-471D-BCD4-FD37B52897C4}"/>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0A90-471D-BCD4-FD37B52897C4}"/>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0A90-471D-BCD4-FD37B52897C4}"/>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0A90-471D-BCD4-FD37B52897C4}"/>
              </c:ext>
            </c:extLst>
          </c:dPt>
          <c:dLbls>
            <c:dLbl>
              <c:idx val="4"/>
              <c:layout>
                <c:manualLayout>
                  <c:x val="0.23381474190726159"/>
                  <c:y val="-4.61835748792270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0A90-471D-BCD4-FD37B52897C4}"/>
                </c:ext>
              </c:extLst>
            </c:dLbl>
            <c:dLbl>
              <c:idx val="6"/>
              <c:layout>
                <c:manualLayout>
                  <c:x val="-5.3332349081364833E-2"/>
                  <c:y val="0.15385180113355404"/>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0A90-471D-BCD4-FD37B52897C4}"/>
                </c:ext>
              </c:extLst>
            </c:dLbl>
            <c:dLbl>
              <c:idx val="7"/>
              <c:layout>
                <c:manualLayout>
                  <c:x val="-9.7453412073490814E-2"/>
                  <c:y val="-6.928715432310091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0A90-471D-BCD4-FD37B52897C4}"/>
                </c:ext>
              </c:extLst>
            </c:dLbl>
            <c:dLbl>
              <c:idx val="8"/>
              <c:layout>
                <c:manualLayout>
                  <c:x val="-4.2657480314960885E-3"/>
                  <c:y val="-0.1934809235802046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0A90-471D-BCD4-FD37B52897C4}"/>
                </c:ext>
              </c:extLst>
            </c:dLbl>
            <c:dLbl>
              <c:idx val="10"/>
              <c:layout>
                <c:manualLayout>
                  <c:x val="-0.26806703849518809"/>
                  <c:y val="7.0192856327741637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5-0A90-471D-BCD4-FD37B52897C4}"/>
                </c:ext>
              </c:extLst>
            </c:dLbl>
            <c:dLbl>
              <c:idx val="11"/>
              <c:layout>
                <c:manualLayout>
                  <c:x val="0.25424004811898515"/>
                  <c:y val="4.227243333713720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0A90-471D-BCD4-FD37B52897C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RESUMEN_PRESUPUESTO!$B$38:$B$49</c:f>
              <c:strCache>
                <c:ptCount val="12"/>
                <c:pt idx="3">
                  <c:v>Recurso humano</c:v>
                </c:pt>
                <c:pt idx="4">
                  <c:v>Servicios   técnicos y asesorías</c:v>
                </c:pt>
                <c:pt idx="5">
                  <c:v>Equipos y software</c:v>
                </c:pt>
                <c:pt idx="6">
                  <c:v>Gastos operacionales</c:v>
                </c:pt>
                <c:pt idx="7">
                  <c:v>Impresos y</c:v>
                </c:pt>
                <c:pt idx="8">
                  <c:v>Viajes</c:v>
                </c:pt>
                <c:pt idx="9">
                  <c:v>Materiales e Insumos</c:v>
                </c:pt>
                <c:pt idx="10">
                  <c:v>Comunicaciones  y Transportes</c:v>
                </c:pt>
                <c:pt idx="11">
                  <c:v>Otros</c:v>
                </c:pt>
              </c:strCache>
            </c:strRef>
          </c:cat>
          <c:val>
            <c:numRef>
              <c:f>RESUMEN_PRESUPUESTO!$C$38:$C$49</c:f>
              <c:numCache>
                <c:formatCode>General</c:formatCode>
                <c:ptCount val="12"/>
                <c:pt idx="3" formatCode="_-* #,##0_-;\-* #,##0_-;_-* &quot;-&quot;??_-;_-@_-">
                  <c:v>0</c:v>
                </c:pt>
                <c:pt idx="4" formatCode="_-* #,##0_-;\-* #,##0_-;_-* &quot;-&quot;??_-;_-@_-">
                  <c:v>0</c:v>
                </c:pt>
                <c:pt idx="5" formatCode="_-* #,##0_-;\-* #,##0_-;_-* &quot;-&quot;??_-;_-@_-">
                  <c:v>0</c:v>
                </c:pt>
                <c:pt idx="6" formatCode="_-* #,##0_-;\-* #,##0_-;_-* &quot;-&quot;??_-;_-@_-">
                  <c:v>0</c:v>
                </c:pt>
                <c:pt idx="7" formatCode="_-* #,##0_-;\-* #,##0_-;_-* &quot;-&quot;??_-;_-@_-">
                  <c:v>0</c:v>
                </c:pt>
                <c:pt idx="8" formatCode="_-* #,##0_-;\-* #,##0_-;_-* &quot;-&quot;??_-;_-@_-">
                  <c:v>0</c:v>
                </c:pt>
                <c:pt idx="9" formatCode="_-* #,##0_-;\-* #,##0_-;_-* &quot;-&quot;??_-;_-@_-">
                  <c:v>0</c:v>
                </c:pt>
                <c:pt idx="10" formatCode="_-* #,##0_-;\-* #,##0_-;_-* &quot;-&quot;??_-;_-@_-">
                  <c:v>0</c:v>
                </c:pt>
                <c:pt idx="11" formatCode="_-* #,##0_-;\-* #,##0_-;_-* &quot;-&quot;??_-;_-@_-">
                  <c:v>0</c:v>
                </c:pt>
              </c:numCache>
            </c:numRef>
          </c:val>
          <c:extLst>
            <c:ext xmlns:c16="http://schemas.microsoft.com/office/drawing/2014/chart" uri="{C3380CC4-5D6E-409C-BE32-E72D297353CC}">
              <c16:uniqueId val="{00000018-0A90-471D-BCD4-FD37B52897C4}"/>
            </c:ext>
          </c:extLst>
        </c:ser>
        <c:ser>
          <c:idx val="1"/>
          <c:order val="1"/>
          <c:tx>
            <c:strRef>
              <c:f>RESUMEN_PRESUPUESTO!$D$37</c:f>
              <c:strCache>
                <c:ptCount val="1"/>
                <c:pt idx="0">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1A-0A90-471D-BCD4-FD37B52897C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C-0A90-471D-BCD4-FD37B52897C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E-0A90-471D-BCD4-FD37B52897C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20-0A90-471D-BCD4-FD37B52897C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2-0A90-471D-BCD4-FD37B52897C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24-0A90-471D-BCD4-FD37B52897C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6-0A90-471D-BCD4-FD37B52897C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8-0A90-471D-BCD4-FD37B52897C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A-0A90-471D-BCD4-FD37B52897C4}"/>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C-0A90-471D-BCD4-FD37B52897C4}"/>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2E-0A90-471D-BCD4-FD37B52897C4}"/>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30-0A90-471D-BCD4-FD37B52897C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RESUMEN_PRESUPUESTO!$B$38:$B$49</c:f>
              <c:strCache>
                <c:ptCount val="12"/>
                <c:pt idx="3">
                  <c:v>Recurso humano</c:v>
                </c:pt>
                <c:pt idx="4">
                  <c:v>Servicios   técnicos y asesorías</c:v>
                </c:pt>
                <c:pt idx="5">
                  <c:v>Equipos y software</c:v>
                </c:pt>
                <c:pt idx="6">
                  <c:v>Gastos operacionales</c:v>
                </c:pt>
                <c:pt idx="7">
                  <c:v>Impresos y</c:v>
                </c:pt>
                <c:pt idx="8">
                  <c:v>Viajes</c:v>
                </c:pt>
                <c:pt idx="9">
                  <c:v>Materiales e Insumos</c:v>
                </c:pt>
                <c:pt idx="10">
                  <c:v>Comunicaciones  y Transportes</c:v>
                </c:pt>
                <c:pt idx="11">
                  <c:v>Otros</c:v>
                </c:pt>
              </c:strCache>
            </c:strRef>
          </c:cat>
          <c:val>
            <c:numRef>
              <c:f>RESUMEN_PRESUPUESTO!$D$38:$D$49</c:f>
              <c:numCache>
                <c:formatCode>General</c:formatCode>
                <c:ptCount val="12"/>
                <c:pt idx="3" formatCode="0.00%">
                  <c:v>0</c:v>
                </c:pt>
                <c:pt idx="4" formatCode="0.00%">
                  <c:v>0</c:v>
                </c:pt>
                <c:pt idx="5" formatCode="0.00%">
                  <c:v>0</c:v>
                </c:pt>
                <c:pt idx="6" formatCode="0.00%">
                  <c:v>0</c:v>
                </c:pt>
                <c:pt idx="7" formatCode="0.00%">
                  <c:v>0</c:v>
                </c:pt>
                <c:pt idx="8" formatCode="0.00%">
                  <c:v>0</c:v>
                </c:pt>
                <c:pt idx="9" formatCode="0.00%">
                  <c:v>0</c:v>
                </c:pt>
                <c:pt idx="10" formatCode="0.00%">
                  <c:v>0</c:v>
                </c:pt>
                <c:pt idx="11" formatCode="0.00%">
                  <c:v>0</c:v>
                </c:pt>
              </c:numCache>
            </c:numRef>
          </c:val>
          <c:extLst>
            <c:ext xmlns:c16="http://schemas.microsoft.com/office/drawing/2014/chart" uri="{C3380CC4-5D6E-409C-BE32-E72D297353CC}">
              <c16:uniqueId val="{00000031-0A90-471D-BCD4-FD37B52897C4}"/>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PORCENTAJE DE COFINANCIACIÓN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RESUMEN_PRESUPUESTO!$C$55</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67B-48DF-BDAE-3477E7FA68D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67B-48DF-BDAE-3477E7FA68D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67B-48DF-BDAE-3477E7FA68D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67B-48DF-BDAE-3477E7FA68D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RESUMEN_PRESUPUESTO!$B$56:$B$59</c:f>
              <c:strCache>
                <c:ptCount val="4"/>
                <c:pt idx="0">
                  <c:v>Interna Efectivo</c:v>
                </c:pt>
                <c:pt idx="1">
                  <c:v>Interna Especie</c:v>
                </c:pt>
                <c:pt idx="2">
                  <c:v>Externa Efectivo</c:v>
                </c:pt>
                <c:pt idx="3">
                  <c:v>Externa Especie</c:v>
                </c:pt>
              </c:strCache>
            </c:strRef>
          </c:cat>
          <c:val>
            <c:numRef>
              <c:f>RESUMEN_PRESUPUESTO!$C$56:$C$59</c:f>
              <c:numCache>
                <c:formatCode>_-* #,##0_-;\-* #,##0_-;_-* "-"??_-;_-@_-</c:formatCode>
                <c:ptCount val="4"/>
                <c:pt idx="0">
                  <c:v>0</c:v>
                </c:pt>
                <c:pt idx="1">
                  <c:v>0</c:v>
                </c:pt>
                <c:pt idx="2">
                  <c:v>0</c:v>
                </c:pt>
                <c:pt idx="3">
                  <c:v>0</c:v>
                </c:pt>
              </c:numCache>
            </c:numRef>
          </c:val>
          <c:extLst>
            <c:ext xmlns:c16="http://schemas.microsoft.com/office/drawing/2014/chart" uri="{C3380CC4-5D6E-409C-BE32-E72D297353CC}">
              <c16:uniqueId val="{00000008-167B-48DF-BDAE-3477E7FA68DE}"/>
            </c:ext>
          </c:extLst>
        </c:ser>
        <c:ser>
          <c:idx val="1"/>
          <c:order val="1"/>
          <c:tx>
            <c:strRef>
              <c:f>RESUMEN_PRESUPUESTO!$D$55</c:f>
              <c:strCache>
                <c:ptCount val="1"/>
                <c:pt idx="0">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A-167B-48DF-BDAE-3477E7FA68D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C-167B-48DF-BDAE-3477E7FA68D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E-167B-48DF-BDAE-3477E7FA68D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0-167B-48DF-BDAE-3477E7FA68D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RESUMEN_PRESUPUESTO!$B$56:$B$59</c:f>
              <c:strCache>
                <c:ptCount val="4"/>
                <c:pt idx="0">
                  <c:v>Interna Efectivo</c:v>
                </c:pt>
                <c:pt idx="1">
                  <c:v>Interna Especie</c:v>
                </c:pt>
                <c:pt idx="2">
                  <c:v>Externa Efectivo</c:v>
                </c:pt>
                <c:pt idx="3">
                  <c:v>Externa Especie</c:v>
                </c:pt>
              </c:strCache>
            </c:strRef>
          </c:cat>
          <c:val>
            <c:numRef>
              <c:f>RESUMEN_PRESUPUESTO!$D$56:$D$59</c:f>
              <c:numCache>
                <c:formatCode>0.00%</c:formatCode>
                <c:ptCount val="4"/>
                <c:pt idx="0">
                  <c:v>0</c:v>
                </c:pt>
                <c:pt idx="1">
                  <c:v>0</c:v>
                </c:pt>
                <c:pt idx="2">
                  <c:v>0</c:v>
                </c:pt>
                <c:pt idx="3">
                  <c:v>0</c:v>
                </c:pt>
              </c:numCache>
            </c:numRef>
          </c:val>
          <c:extLst>
            <c:ext xmlns:c16="http://schemas.microsoft.com/office/drawing/2014/chart" uri="{C3380CC4-5D6E-409C-BE32-E72D297353CC}">
              <c16:uniqueId val="{00000011-167B-48DF-BDAE-3477E7FA68DE}"/>
            </c:ext>
          </c:extLst>
        </c:ser>
        <c:dLbls>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PORCENTAJE MÁXIMO</a:t>
            </a:r>
            <a:r>
              <a:rPr lang="en-US" b="1" baseline="0"/>
              <a:t> DE COFINANCIACIÓN</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RESUMEN_PRESUPUESTO!$C$71</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F53-4BA9-A457-1A193982868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F53-4BA9-A457-1A1939828681}"/>
              </c:ext>
            </c:extLst>
          </c:dPt>
          <c:dLbls>
            <c:dLbl>
              <c:idx val="0"/>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F53-4BA9-A457-1A1939828681}"/>
                </c:ext>
              </c:extLst>
            </c:dLbl>
            <c:dLbl>
              <c:idx val="1"/>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F53-4BA9-A457-1A193982868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RESUMEN_PRESUPUESTO!$B$72:$B$73</c:f>
              <c:strCache>
                <c:ptCount val="2"/>
                <c:pt idx="0">
                  <c:v>Interna </c:v>
                </c:pt>
                <c:pt idx="1">
                  <c:v>Externa </c:v>
                </c:pt>
              </c:strCache>
            </c:strRef>
          </c:cat>
          <c:val>
            <c:numRef>
              <c:f>RESUMEN_PRESUPUESTO!$C$72:$C$73</c:f>
              <c:numCache>
                <c:formatCode>_-* #,##0_-;\-* #,##0_-;_-* "-"??_-;_-@_-</c:formatCode>
                <c:ptCount val="2"/>
                <c:pt idx="0">
                  <c:v>0</c:v>
                </c:pt>
                <c:pt idx="1">
                  <c:v>0</c:v>
                </c:pt>
              </c:numCache>
            </c:numRef>
          </c:val>
          <c:extLst>
            <c:ext xmlns:c16="http://schemas.microsoft.com/office/drawing/2014/chart" uri="{C3380CC4-5D6E-409C-BE32-E72D297353CC}">
              <c16:uniqueId val="{00000004-7F53-4BA9-A457-1A1939828681}"/>
            </c:ext>
          </c:extLst>
        </c:ser>
        <c:ser>
          <c:idx val="1"/>
          <c:order val="1"/>
          <c:tx>
            <c:strRef>
              <c:f>RESUMEN_PRESUPUESTO!$D$71</c:f>
              <c:strCache>
                <c:ptCount val="1"/>
                <c:pt idx="0">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6-7F53-4BA9-A457-1A193982868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8-7F53-4BA9-A457-1A1939828681}"/>
              </c:ext>
            </c:extLst>
          </c:dPt>
          <c:cat>
            <c:strRef>
              <c:f>RESUMEN_PRESUPUESTO!$B$72:$B$73</c:f>
              <c:strCache>
                <c:ptCount val="2"/>
                <c:pt idx="0">
                  <c:v>Interna </c:v>
                </c:pt>
                <c:pt idx="1">
                  <c:v>Externa </c:v>
                </c:pt>
              </c:strCache>
            </c:strRef>
          </c:cat>
          <c:val>
            <c:numRef>
              <c:f>RESUMEN_PRESUPUESTO!$D$72:$D$73</c:f>
              <c:numCache>
                <c:formatCode>0%</c:formatCode>
                <c:ptCount val="2"/>
                <c:pt idx="0">
                  <c:v>0</c:v>
                </c:pt>
                <c:pt idx="1">
                  <c:v>0</c:v>
                </c:pt>
              </c:numCache>
            </c:numRef>
          </c:val>
          <c:extLst>
            <c:ext xmlns:c16="http://schemas.microsoft.com/office/drawing/2014/chart" uri="{C3380CC4-5D6E-409C-BE32-E72D297353CC}">
              <c16:uniqueId val="{00000009-7F53-4BA9-A457-1A1939828681}"/>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295525" cy="762106"/>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95525" cy="762106"/>
        </a:xfrm>
        <a:prstGeom prst="rect">
          <a:avLst/>
        </a:prstGeom>
      </xdr:spPr>
    </xdr:pic>
    <xdr:clientData/>
  </xdr:oneCellAnchor>
  <xdr:twoCellAnchor>
    <xdr:from>
      <xdr:col>5</xdr:col>
      <xdr:colOff>0</xdr:colOff>
      <xdr:row>35</xdr:row>
      <xdr:rowOff>138112</xdr:rowOff>
    </xdr:from>
    <xdr:to>
      <xdr:col>10</xdr:col>
      <xdr:colOff>47625</xdr:colOff>
      <xdr:row>48</xdr:row>
      <xdr:rowOff>195262</xdr:rowOff>
    </xdr:to>
    <xdr:graphicFrame macro="">
      <xdr:nvGraphicFramePr>
        <xdr:cNvPr id="3" name="Gráfico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685800</xdr:colOff>
      <xdr:row>51</xdr:row>
      <xdr:rowOff>71437</xdr:rowOff>
    </xdr:from>
    <xdr:to>
      <xdr:col>9</xdr:col>
      <xdr:colOff>733425</xdr:colOff>
      <xdr:row>65</xdr:row>
      <xdr:rowOff>42862</xdr:rowOff>
    </xdr:to>
    <xdr:graphicFrame macro="">
      <xdr:nvGraphicFramePr>
        <xdr:cNvPr id="4" name="Gráfico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361950</xdr:colOff>
      <xdr:row>67</xdr:row>
      <xdr:rowOff>176212</xdr:rowOff>
    </xdr:from>
    <xdr:to>
      <xdr:col>9</xdr:col>
      <xdr:colOff>409575</xdr:colOff>
      <xdr:row>81</xdr:row>
      <xdr:rowOff>157162</xdr:rowOff>
    </xdr:to>
    <xdr:graphicFrame macro="">
      <xdr:nvGraphicFramePr>
        <xdr:cNvPr id="10" name="Gráfico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295525" cy="762106"/>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95525" cy="762106"/>
        </a:xfrm>
        <a:prstGeom prst="rect">
          <a:avLst/>
        </a:prstGeom>
      </xdr:spPr>
    </xdr:pic>
    <xdr:clientData/>
  </xdr:oneCellAnchor>
  <xdr:twoCellAnchor>
    <xdr:from>
      <xdr:col>6</xdr:col>
      <xdr:colOff>347381</xdr:colOff>
      <xdr:row>11</xdr:row>
      <xdr:rowOff>22412</xdr:rowOff>
    </xdr:from>
    <xdr:to>
      <xdr:col>8</xdr:col>
      <xdr:colOff>616322</xdr:colOff>
      <xdr:row>14</xdr:row>
      <xdr:rowOff>134471</xdr:rowOff>
    </xdr:to>
    <xdr:sp macro="" textlink="">
      <xdr:nvSpPr>
        <xdr:cNvPr id="3" name="Llamada con línea 2 2">
          <a:extLst>
            <a:ext uri="{FF2B5EF4-FFF2-40B4-BE49-F238E27FC236}">
              <a16:creationId xmlns:a16="http://schemas.microsoft.com/office/drawing/2014/main" id="{00000000-0008-0000-0100-000003000000}"/>
            </a:ext>
          </a:extLst>
        </xdr:cNvPr>
        <xdr:cNvSpPr/>
      </xdr:nvSpPr>
      <xdr:spPr>
        <a:xfrm>
          <a:off x="7216587" y="2274794"/>
          <a:ext cx="2398059" cy="829236"/>
        </a:xfrm>
        <a:prstGeom prst="borderCallout2">
          <a:avLst>
            <a:gd name="adj1" fmla="val 18750"/>
            <a:gd name="adj2" fmla="val -8333"/>
            <a:gd name="adj3" fmla="val 18750"/>
            <a:gd name="adj4" fmla="val -16667"/>
            <a:gd name="adj5" fmla="val 179891"/>
            <a:gd name="adj6" fmla="val -5252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Escoger la categoría de los investigadores.</a:t>
          </a:r>
        </a:p>
        <a:p>
          <a:pPr algn="l"/>
          <a:r>
            <a:rPr lang="es-CO" sz="1100"/>
            <a:t>El</a:t>
          </a:r>
          <a:r>
            <a:rPr lang="es-CO" sz="1100" baseline="0"/>
            <a:t> sistema le calcula el valor de la  hora.</a:t>
          </a:r>
          <a:endParaRPr lang="es-CO" sz="1100"/>
        </a:p>
      </xdr:txBody>
    </xdr:sp>
    <xdr:clientData/>
  </xdr:twoCellAnchor>
  <xdr:twoCellAnchor>
    <xdr:from>
      <xdr:col>11</xdr:col>
      <xdr:colOff>952500</xdr:colOff>
      <xdr:row>10</xdr:row>
      <xdr:rowOff>134472</xdr:rowOff>
    </xdr:from>
    <xdr:to>
      <xdr:col>14</xdr:col>
      <xdr:colOff>33618</xdr:colOff>
      <xdr:row>13</xdr:row>
      <xdr:rowOff>123265</xdr:rowOff>
    </xdr:to>
    <xdr:sp macro="" textlink="">
      <xdr:nvSpPr>
        <xdr:cNvPr id="4" name="Llamada con línea 2 3">
          <a:extLst>
            <a:ext uri="{FF2B5EF4-FFF2-40B4-BE49-F238E27FC236}">
              <a16:creationId xmlns:a16="http://schemas.microsoft.com/office/drawing/2014/main" id="{00000000-0008-0000-0100-000004000000}"/>
            </a:ext>
          </a:extLst>
        </xdr:cNvPr>
        <xdr:cNvSpPr/>
      </xdr:nvSpPr>
      <xdr:spPr>
        <a:xfrm>
          <a:off x="13010029" y="2196354"/>
          <a:ext cx="2554942" cy="705970"/>
        </a:xfrm>
        <a:prstGeom prst="borderCallout2">
          <a:avLst>
            <a:gd name="adj1" fmla="val 18750"/>
            <a:gd name="adj2" fmla="val -8333"/>
            <a:gd name="adj3" fmla="val 18750"/>
            <a:gd name="adj4" fmla="val -16667"/>
            <a:gd name="adj5" fmla="val 296627"/>
            <a:gd name="adj6" fmla="val -3939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Diligenciar nombre de la Facultad o Programa y Nombre de la Institución Externa</a:t>
          </a:r>
        </a:p>
      </xdr:txBody>
    </xdr:sp>
    <xdr:clientData/>
  </xdr:twoCellAnchor>
  <xdr:twoCellAnchor>
    <xdr:from>
      <xdr:col>2</xdr:col>
      <xdr:colOff>571499</xdr:colOff>
      <xdr:row>1</xdr:row>
      <xdr:rowOff>112058</xdr:rowOff>
    </xdr:from>
    <xdr:to>
      <xdr:col>4</xdr:col>
      <xdr:colOff>515470</xdr:colOff>
      <xdr:row>4</xdr:row>
      <xdr:rowOff>11206</xdr:rowOff>
    </xdr:to>
    <xdr:sp macro="" textlink="">
      <xdr:nvSpPr>
        <xdr:cNvPr id="5" name="Llamada con línea 2 4">
          <a:extLst>
            <a:ext uri="{FF2B5EF4-FFF2-40B4-BE49-F238E27FC236}">
              <a16:creationId xmlns:a16="http://schemas.microsoft.com/office/drawing/2014/main" id="{00000000-0008-0000-0100-000005000000}"/>
            </a:ext>
          </a:extLst>
        </xdr:cNvPr>
        <xdr:cNvSpPr/>
      </xdr:nvSpPr>
      <xdr:spPr>
        <a:xfrm>
          <a:off x="4303058" y="302558"/>
          <a:ext cx="2151530" cy="549089"/>
        </a:xfrm>
        <a:prstGeom prst="borderCallout2">
          <a:avLst>
            <a:gd name="adj1" fmla="val 18750"/>
            <a:gd name="adj2" fmla="val -8333"/>
            <a:gd name="adj3" fmla="val 18750"/>
            <a:gd name="adj4" fmla="val -16667"/>
            <a:gd name="adj5" fmla="val 170834"/>
            <a:gd name="adj6" fmla="val -341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Complementar la información solicitada.</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zoomScale="80" zoomScaleNormal="80" workbookViewId="0">
      <selection activeCell="J12" sqref="J12"/>
    </sheetView>
  </sheetViews>
  <sheetFormatPr baseColWidth="10" defaultColWidth="11.42578125" defaultRowHeight="15" x14ac:dyDescent="0.25"/>
  <cols>
    <col min="1" max="1" width="22.85546875" style="9" customWidth="1"/>
    <col min="2" max="2" width="34.42578125" style="9" customWidth="1"/>
    <col min="3" max="3" width="15.28515625" style="9" customWidth="1"/>
    <col min="4" max="12" width="13.5703125" style="9" customWidth="1"/>
    <col min="13" max="13" width="14.42578125" style="9" customWidth="1"/>
    <col min="14" max="16384" width="11.42578125" style="9"/>
  </cols>
  <sheetData>
    <row r="1" spans="1:20" s="3" customFormat="1" x14ac:dyDescent="0.25"/>
    <row r="2" spans="1:20" s="3" customFormat="1" x14ac:dyDescent="0.25"/>
    <row r="3" spans="1:20" s="3" customFormat="1" x14ac:dyDescent="0.25"/>
    <row r="4" spans="1:20" s="3" customFormat="1" ht="21" x14ac:dyDescent="0.35">
      <c r="B4" s="231" t="s">
        <v>0</v>
      </c>
      <c r="C4" s="231"/>
      <c r="D4" s="231"/>
      <c r="E4" s="231"/>
      <c r="F4" s="231"/>
      <c r="G4" s="231"/>
      <c r="H4" s="231"/>
      <c r="I4" s="231"/>
      <c r="J4" s="231"/>
      <c r="K4" s="231"/>
      <c r="L4" s="231"/>
      <c r="M4" s="231"/>
    </row>
    <row r="5" spans="1:20" s="3" customFormat="1" ht="21" x14ac:dyDescent="0.35">
      <c r="B5" s="231" t="s">
        <v>1</v>
      </c>
      <c r="C5" s="231"/>
      <c r="D5" s="231"/>
      <c r="E5" s="231"/>
      <c r="F5" s="231"/>
      <c r="G5" s="231"/>
      <c r="H5" s="231"/>
      <c r="I5" s="231"/>
      <c r="J5" s="231"/>
      <c r="K5" s="231"/>
      <c r="L5" s="231"/>
      <c r="M5" s="231"/>
    </row>
    <row r="6" spans="1:20" s="3" customFormat="1" x14ac:dyDescent="0.25"/>
    <row r="7" spans="1:20" s="3" customFormat="1" x14ac:dyDescent="0.25">
      <c r="A7" s="6" t="s">
        <v>2</v>
      </c>
      <c r="B7" s="177">
        <f>+PRESUPUESTO!B7</f>
        <v>0</v>
      </c>
      <c r="C7" s="7"/>
      <c r="D7" s="7"/>
      <c r="E7" s="7"/>
      <c r="F7" s="7"/>
      <c r="G7" s="7"/>
      <c r="H7" s="7"/>
      <c r="I7" s="7"/>
      <c r="J7" s="7"/>
      <c r="K7" s="7"/>
      <c r="L7" s="7"/>
      <c r="M7" s="7"/>
      <c r="N7" s="7"/>
      <c r="O7" s="7"/>
      <c r="P7" s="7"/>
      <c r="Q7" s="7"/>
      <c r="R7" s="7"/>
      <c r="S7" s="7"/>
      <c r="T7" s="7"/>
    </row>
    <row r="8" spans="1:20" s="3" customFormat="1" x14ac:dyDescent="0.25">
      <c r="A8" s="6" t="s">
        <v>3</v>
      </c>
      <c r="B8" s="178">
        <f>+PRESUPUESTO!B8</f>
        <v>0</v>
      </c>
      <c r="C8" s="8"/>
    </row>
    <row r="9" spans="1:20" s="3" customFormat="1" x14ac:dyDescent="0.25">
      <c r="A9" s="2" t="s">
        <v>4</v>
      </c>
      <c r="B9" s="177">
        <f>+PRESUPUESTO!B9</f>
        <v>0</v>
      </c>
      <c r="C9" s="7"/>
      <c r="D9" s="7"/>
      <c r="E9" s="7"/>
      <c r="F9" s="7"/>
      <c r="G9" s="7"/>
      <c r="H9" s="7"/>
      <c r="I9" s="7"/>
      <c r="J9" s="7"/>
      <c r="K9" s="7"/>
      <c r="L9" s="7"/>
      <c r="M9" s="7"/>
      <c r="N9" s="7"/>
      <c r="O9" s="7"/>
    </row>
    <row r="10" spans="1:20" s="3" customFormat="1" x14ac:dyDescent="0.25">
      <c r="A10" s="2" t="s">
        <v>5</v>
      </c>
      <c r="B10" s="178">
        <f>+PRESUPUESTO!B10</f>
        <v>0</v>
      </c>
      <c r="C10" s="8"/>
      <c r="D10" s="8"/>
      <c r="E10" s="8"/>
      <c r="F10" s="8"/>
      <c r="G10" s="8"/>
      <c r="H10" s="8"/>
      <c r="I10" s="8"/>
      <c r="J10" s="8"/>
      <c r="K10" s="8"/>
      <c r="L10" s="8"/>
      <c r="M10" s="8"/>
      <c r="N10" s="8"/>
      <c r="O10" s="8"/>
    </row>
    <row r="11" spans="1:20" s="3" customFormat="1" x14ac:dyDescent="0.25">
      <c r="A11" s="2" t="s">
        <v>6</v>
      </c>
      <c r="B11" s="178">
        <f>+PRESUPUESTO!B11</f>
        <v>0</v>
      </c>
      <c r="C11" s="8"/>
      <c r="D11" s="132"/>
      <c r="E11" s="132"/>
      <c r="F11" s="132"/>
      <c r="G11" s="132"/>
      <c r="H11" s="132"/>
      <c r="I11" s="132"/>
      <c r="J11" s="132"/>
      <c r="K11" s="132"/>
      <c r="L11" s="132"/>
      <c r="M11" s="132"/>
      <c r="N11" s="132"/>
      <c r="O11" s="132"/>
    </row>
    <row r="12" spans="1:20" s="3" customFormat="1" ht="15.75" thickBot="1" x14ac:dyDescent="0.3">
      <c r="A12" s="2" t="s">
        <v>7</v>
      </c>
      <c r="B12" s="133">
        <f>+M32</f>
        <v>0</v>
      </c>
      <c r="C12" s="1"/>
      <c r="D12" s="1"/>
      <c r="E12" s="1"/>
      <c r="F12" s="1"/>
      <c r="G12" s="1"/>
      <c r="H12" s="1"/>
      <c r="I12" s="1"/>
      <c r="J12" s="1"/>
      <c r="K12" s="1"/>
      <c r="L12" s="1"/>
      <c r="M12" s="1"/>
      <c r="N12" s="1"/>
      <c r="O12" s="1"/>
    </row>
    <row r="13" spans="1:20" s="3" customFormat="1" x14ac:dyDescent="0.25"/>
    <row r="15" spans="1:20" ht="15.75" thickBot="1" x14ac:dyDescent="0.3"/>
    <row r="16" spans="1:20" ht="24" thickBot="1" x14ac:dyDescent="0.4">
      <c r="B16" s="227" t="s">
        <v>8</v>
      </c>
      <c r="C16" s="228"/>
      <c r="D16" s="228"/>
      <c r="E16" s="228"/>
      <c r="F16" s="228"/>
      <c r="G16" s="228"/>
      <c r="H16" s="228"/>
      <c r="I16" s="228"/>
      <c r="J16" s="228"/>
      <c r="K16" s="229"/>
    </row>
    <row r="17" spans="2:20" ht="11.25" customHeight="1" x14ac:dyDescent="0.25"/>
    <row r="18" spans="2:20" ht="9.75" customHeight="1" thickBot="1" x14ac:dyDescent="0.3">
      <c r="B18" s="10"/>
      <c r="C18" s="10"/>
    </row>
    <row r="19" spans="2:20" ht="16.5" customHeight="1" thickBot="1" x14ac:dyDescent="0.3">
      <c r="B19" s="220" t="s">
        <v>9</v>
      </c>
      <c r="C19" s="236" t="s">
        <v>10</v>
      </c>
      <c r="D19" s="234"/>
      <c r="E19" s="234"/>
      <c r="F19" s="234"/>
      <c r="G19" s="234"/>
      <c r="H19" s="234"/>
      <c r="I19" s="234"/>
      <c r="J19" s="234"/>
      <c r="K19" s="234"/>
      <c r="L19" s="235"/>
      <c r="M19" s="222" t="s">
        <v>11</v>
      </c>
      <c r="N19" s="11"/>
      <c r="T19" s="12"/>
    </row>
    <row r="20" spans="2:20" ht="16.5" customHeight="1" thickBot="1" x14ac:dyDescent="0.3">
      <c r="B20" s="221"/>
      <c r="C20" s="234" t="s">
        <v>12</v>
      </c>
      <c r="D20" s="234"/>
      <c r="E20" s="234"/>
      <c r="F20" s="235"/>
      <c r="G20" s="236" t="s">
        <v>13</v>
      </c>
      <c r="H20" s="234"/>
      <c r="I20" s="234"/>
      <c r="J20" s="234"/>
      <c r="K20" s="234"/>
      <c r="L20" s="235"/>
      <c r="M20" s="223"/>
      <c r="N20" s="11"/>
      <c r="T20" s="12"/>
    </row>
    <row r="21" spans="2:20" ht="16.5" customHeight="1" thickBot="1" x14ac:dyDescent="0.3">
      <c r="B21" s="221"/>
      <c r="C21" s="232" t="str">
        <f>+PRESUPUESTO!H21</f>
        <v>Convocatoría Interna</v>
      </c>
      <c r="D21" s="233"/>
      <c r="E21" s="232" t="str">
        <f>+PRESUPUESTO!J21</f>
        <v>Programa o Facultad</v>
      </c>
      <c r="F21" s="233"/>
      <c r="G21" s="232" t="str">
        <f>+PRESUPUESTO!L21</f>
        <v>Institución 1</v>
      </c>
      <c r="H21" s="233"/>
      <c r="I21" s="232" t="str">
        <f>+PRESUPUESTO!N21</f>
        <v>Institución 2</v>
      </c>
      <c r="J21" s="233"/>
      <c r="K21" s="232" t="str">
        <f>+PRESUPUESTO!P21</f>
        <v>Institución 3</v>
      </c>
      <c r="L21" s="233"/>
      <c r="M21" s="223"/>
      <c r="N21" s="11"/>
    </row>
    <row r="22" spans="2:20" ht="16.5" customHeight="1" thickBot="1" x14ac:dyDescent="0.3">
      <c r="B22" s="230"/>
      <c r="C22" s="179" t="s">
        <v>14</v>
      </c>
      <c r="D22" s="180" t="s">
        <v>15</v>
      </c>
      <c r="E22" s="179" t="s">
        <v>14</v>
      </c>
      <c r="F22" s="180" t="s">
        <v>15</v>
      </c>
      <c r="G22" s="179" t="s">
        <v>14</v>
      </c>
      <c r="H22" s="180" t="s">
        <v>15</v>
      </c>
      <c r="I22" s="179" t="s">
        <v>14</v>
      </c>
      <c r="J22" s="179" t="s">
        <v>15</v>
      </c>
      <c r="K22" s="179" t="s">
        <v>14</v>
      </c>
      <c r="L22" s="179" t="s">
        <v>15</v>
      </c>
      <c r="M22" s="223"/>
      <c r="N22" s="11"/>
    </row>
    <row r="23" spans="2:20" ht="16.5" customHeight="1" thickBot="1" x14ac:dyDescent="0.3">
      <c r="B23" s="13" t="s">
        <v>16</v>
      </c>
      <c r="C23" s="14">
        <f>+PRESUPUESTO!H36</f>
        <v>0</v>
      </c>
      <c r="D23" s="14">
        <f>+PRESUPUESTO!I36</f>
        <v>0</v>
      </c>
      <c r="E23" s="14">
        <f>+PRESUPUESTO!J36</f>
        <v>0</v>
      </c>
      <c r="F23" s="14">
        <f>+PRESUPUESTO!K36</f>
        <v>0</v>
      </c>
      <c r="G23" s="14">
        <f>+PRESUPUESTO!L36</f>
        <v>0</v>
      </c>
      <c r="H23" s="14">
        <f>+PRESUPUESTO!M36</f>
        <v>0</v>
      </c>
      <c r="I23" s="14">
        <f>+PRESUPUESTO!N36</f>
        <v>0</v>
      </c>
      <c r="J23" s="14">
        <f>+PRESUPUESTO!O36</f>
        <v>0</v>
      </c>
      <c r="K23" s="14">
        <f>+PRESUPUESTO!P36</f>
        <v>0</v>
      </c>
      <c r="L23" s="14">
        <f>+PRESUPUESTO!Q36</f>
        <v>0</v>
      </c>
      <c r="M23" s="124">
        <f>SUM(C23:L23)</f>
        <v>0</v>
      </c>
    </row>
    <row r="24" spans="2:20" ht="16.5" customHeight="1" thickBot="1" x14ac:dyDescent="0.3">
      <c r="B24" s="15" t="s">
        <v>17</v>
      </c>
      <c r="C24" s="16">
        <f>+PRESUPUESTO!C63</f>
        <v>0</v>
      </c>
      <c r="D24" s="16">
        <f>+PRESUPUESTO!D63</f>
        <v>0</v>
      </c>
      <c r="E24" s="16">
        <f>+PRESUPUESTO!E63</f>
        <v>0</v>
      </c>
      <c r="F24" s="16">
        <f>+PRESUPUESTO!G63</f>
        <v>0</v>
      </c>
      <c r="G24" s="16">
        <f>+PRESUPUESTO!H63</f>
        <v>0</v>
      </c>
      <c r="H24" s="16">
        <f>+PRESUPUESTO!I63</f>
        <v>0</v>
      </c>
      <c r="I24" s="16">
        <f>+PRESUPUESTO!J63</f>
        <v>0</v>
      </c>
      <c r="J24" s="16">
        <f>+PRESUPUESTO!K63</f>
        <v>0</v>
      </c>
      <c r="K24" s="16">
        <f>+PRESUPUESTO!L63</f>
        <v>0</v>
      </c>
      <c r="L24" s="16">
        <f>+PRESUPUESTO!M63</f>
        <v>0</v>
      </c>
      <c r="M24" s="124">
        <f t="shared" ref="M24:M31" si="0">SUM(C24:L24)</f>
        <v>0</v>
      </c>
    </row>
    <row r="25" spans="2:20" ht="16.5" customHeight="1" thickBot="1" x14ac:dyDescent="0.3">
      <c r="B25" s="15" t="s">
        <v>18</v>
      </c>
      <c r="C25" s="16">
        <f>+PRESUPUESTO!C87</f>
        <v>0</v>
      </c>
      <c r="D25" s="16">
        <f>+PRESUPUESTO!D87</f>
        <v>0</v>
      </c>
      <c r="E25" s="16">
        <f>+PRESUPUESTO!E87</f>
        <v>0</v>
      </c>
      <c r="F25" s="16">
        <f>+PRESUPUESTO!G87</f>
        <v>0</v>
      </c>
      <c r="G25" s="16">
        <f>+PRESUPUESTO!H87</f>
        <v>0</v>
      </c>
      <c r="H25" s="16">
        <f>+PRESUPUESTO!I87</f>
        <v>0</v>
      </c>
      <c r="I25" s="16">
        <f>+PRESUPUESTO!J87</f>
        <v>0</v>
      </c>
      <c r="J25" s="16">
        <f>+PRESUPUESTO!K87</f>
        <v>0</v>
      </c>
      <c r="K25" s="16">
        <f>+PRESUPUESTO!L87</f>
        <v>0</v>
      </c>
      <c r="L25" s="16">
        <f>+PRESUPUESTO!M87</f>
        <v>0</v>
      </c>
      <c r="M25" s="124">
        <f t="shared" si="0"/>
        <v>0</v>
      </c>
    </row>
    <row r="26" spans="2:20" ht="16.5" customHeight="1" thickBot="1" x14ac:dyDescent="0.3">
      <c r="B26" s="15" t="s">
        <v>19</v>
      </c>
      <c r="C26" s="16">
        <f>+PRESUPUESTO!D105</f>
        <v>0</v>
      </c>
      <c r="D26" s="16">
        <f>+PRESUPUESTO!E105</f>
        <v>0</v>
      </c>
      <c r="E26" s="16">
        <f>+PRESUPUESTO!G105</f>
        <v>0</v>
      </c>
      <c r="F26" s="16">
        <f>+PRESUPUESTO!H105</f>
        <v>0</v>
      </c>
      <c r="G26" s="16">
        <f>+PRESUPUESTO!I105</f>
        <v>0</v>
      </c>
      <c r="H26" s="16">
        <f>+PRESUPUESTO!J105</f>
        <v>0</v>
      </c>
      <c r="I26" s="16">
        <f>+PRESUPUESTO!K105</f>
        <v>0</v>
      </c>
      <c r="J26" s="16">
        <f>+PRESUPUESTO!L105</f>
        <v>0</v>
      </c>
      <c r="K26" s="16">
        <f>+PRESUPUESTO!M105</f>
        <v>0</v>
      </c>
      <c r="L26" s="16">
        <f>+PRESUPUESTO!N105</f>
        <v>0</v>
      </c>
      <c r="M26" s="124">
        <f t="shared" si="0"/>
        <v>0</v>
      </c>
    </row>
    <row r="27" spans="2:20" ht="16.5" customHeight="1" thickBot="1" x14ac:dyDescent="0.3">
      <c r="B27" s="15" t="s">
        <v>20</v>
      </c>
      <c r="C27" s="16">
        <f>+PRESUPUESTO!C119</f>
        <v>0</v>
      </c>
      <c r="D27" s="16">
        <f>+PRESUPUESTO!D119</f>
        <v>0</v>
      </c>
      <c r="E27" s="16">
        <f>+PRESUPUESTO!E119</f>
        <v>0</v>
      </c>
      <c r="F27" s="16">
        <f>+PRESUPUESTO!G119</f>
        <v>0</v>
      </c>
      <c r="G27" s="16">
        <f>+PRESUPUESTO!H119</f>
        <v>0</v>
      </c>
      <c r="H27" s="16">
        <f>+PRESUPUESTO!I119</f>
        <v>0</v>
      </c>
      <c r="I27" s="16">
        <f>+PRESUPUESTO!J119</f>
        <v>0</v>
      </c>
      <c r="J27" s="16">
        <f>+PRESUPUESTO!K119</f>
        <v>0</v>
      </c>
      <c r="K27" s="16">
        <f>+PRESUPUESTO!L119</f>
        <v>0</v>
      </c>
      <c r="L27" s="16">
        <f>+PRESUPUESTO!M119</f>
        <v>0</v>
      </c>
      <c r="M27" s="124">
        <f t="shared" si="0"/>
        <v>0</v>
      </c>
    </row>
    <row r="28" spans="2:20" ht="16.5" customHeight="1" thickBot="1" x14ac:dyDescent="0.3">
      <c r="B28" s="15" t="s">
        <v>21</v>
      </c>
      <c r="C28" s="16">
        <f>+PRESUPUESTO!H141</f>
        <v>0</v>
      </c>
      <c r="D28" s="16">
        <f>+PRESUPUESTO!I141</f>
        <v>0</v>
      </c>
      <c r="E28" s="16">
        <f>+PRESUPUESTO!J141</f>
        <v>0</v>
      </c>
      <c r="F28" s="16">
        <f>+PRESUPUESTO!K141</f>
        <v>0</v>
      </c>
      <c r="G28" s="16">
        <f>+PRESUPUESTO!L141</f>
        <v>0</v>
      </c>
      <c r="H28" s="16">
        <f>+PRESUPUESTO!M141</f>
        <v>0</v>
      </c>
      <c r="I28" s="16">
        <f>+PRESUPUESTO!N141</f>
        <v>0</v>
      </c>
      <c r="J28" s="16">
        <f>+PRESUPUESTO!O141</f>
        <v>0</v>
      </c>
      <c r="K28" s="16">
        <f>+PRESUPUESTO!P141</f>
        <v>0</v>
      </c>
      <c r="L28" s="16">
        <f>+PRESUPUESTO!Q141</f>
        <v>0</v>
      </c>
      <c r="M28" s="124">
        <f t="shared" si="0"/>
        <v>0</v>
      </c>
    </row>
    <row r="29" spans="2:20" ht="16.5" customHeight="1" thickBot="1" x14ac:dyDescent="0.3">
      <c r="B29" s="15" t="s">
        <v>22</v>
      </c>
      <c r="C29" s="16">
        <f>+PRESUPUESTO!G178</f>
        <v>0</v>
      </c>
      <c r="D29" s="16">
        <f>+PRESUPUESTO!H178</f>
        <v>0</v>
      </c>
      <c r="E29" s="16">
        <f>+PRESUPUESTO!I178</f>
        <v>0</v>
      </c>
      <c r="F29" s="16">
        <f>+PRESUPUESTO!J178</f>
        <v>0</v>
      </c>
      <c r="G29" s="16">
        <f>+PRESUPUESTO!K178</f>
        <v>0</v>
      </c>
      <c r="H29" s="16">
        <f>+PRESUPUESTO!L178</f>
        <v>0</v>
      </c>
      <c r="I29" s="16">
        <f>+PRESUPUESTO!M178</f>
        <v>0</v>
      </c>
      <c r="J29" s="16">
        <f>+PRESUPUESTO!N178</f>
        <v>0</v>
      </c>
      <c r="K29" s="16">
        <f>+PRESUPUESTO!O178</f>
        <v>0</v>
      </c>
      <c r="L29" s="16">
        <f>+PRESUPUESTO!P178</f>
        <v>0</v>
      </c>
      <c r="M29" s="124">
        <f t="shared" si="0"/>
        <v>0</v>
      </c>
    </row>
    <row r="30" spans="2:20" ht="16.5" customHeight="1" thickBot="1" x14ac:dyDescent="0.3">
      <c r="B30" s="15" t="s">
        <v>23</v>
      </c>
      <c r="C30" s="16">
        <f>+PRESUPUESTO!D194</f>
        <v>0</v>
      </c>
      <c r="D30" s="16">
        <f>+PRESUPUESTO!E194</f>
        <v>0</v>
      </c>
      <c r="E30" s="16">
        <f>+PRESUPUESTO!G194</f>
        <v>0</v>
      </c>
      <c r="F30" s="16">
        <f>+PRESUPUESTO!H194</f>
        <v>0</v>
      </c>
      <c r="G30" s="16">
        <f>+PRESUPUESTO!I194</f>
        <v>0</v>
      </c>
      <c r="H30" s="16">
        <f>+PRESUPUESTO!J194</f>
        <v>0</v>
      </c>
      <c r="I30" s="16">
        <f>+PRESUPUESTO!K194</f>
        <v>0</v>
      </c>
      <c r="J30" s="16">
        <f>+PRESUPUESTO!L194</f>
        <v>0</v>
      </c>
      <c r="K30" s="16">
        <f>+PRESUPUESTO!M194</f>
        <v>0</v>
      </c>
      <c r="L30" s="16">
        <f>+PRESUPUESTO!N194</f>
        <v>0</v>
      </c>
      <c r="M30" s="124">
        <f t="shared" si="0"/>
        <v>0</v>
      </c>
    </row>
    <row r="31" spans="2:20" ht="16.5" customHeight="1" thickBot="1" x14ac:dyDescent="0.3">
      <c r="B31" s="17" t="s">
        <v>24</v>
      </c>
      <c r="C31" s="18">
        <f>+PRESUPUESTO!D209</f>
        <v>0</v>
      </c>
      <c r="D31" s="18">
        <f>+PRESUPUESTO!E209</f>
        <v>0</v>
      </c>
      <c r="E31" s="18">
        <f>+PRESUPUESTO!G209</f>
        <v>0</v>
      </c>
      <c r="F31" s="18">
        <f>+PRESUPUESTO!H209</f>
        <v>0</v>
      </c>
      <c r="G31" s="18">
        <f>+PRESUPUESTO!I209</f>
        <v>0</v>
      </c>
      <c r="H31" s="18">
        <f>+PRESUPUESTO!J209</f>
        <v>0</v>
      </c>
      <c r="I31" s="18">
        <f>+PRESUPUESTO!K209</f>
        <v>0</v>
      </c>
      <c r="J31" s="18">
        <f>+PRESUPUESTO!L209</f>
        <v>0</v>
      </c>
      <c r="K31" s="18">
        <f>+PRESUPUESTO!M209</f>
        <v>0</v>
      </c>
      <c r="L31" s="18">
        <f>+PRESUPUESTO!N209</f>
        <v>0</v>
      </c>
      <c r="M31" s="124">
        <f t="shared" si="0"/>
        <v>0</v>
      </c>
    </row>
    <row r="32" spans="2:20" ht="16.5" customHeight="1" thickBot="1" x14ac:dyDescent="0.3">
      <c r="B32" s="121" t="s">
        <v>11</v>
      </c>
      <c r="C32" s="122">
        <f>SUM(C23:C31)</f>
        <v>0</v>
      </c>
      <c r="D32" s="122">
        <f t="shared" ref="D32:L32" si="1">SUM(D23:D31)</f>
        <v>0</v>
      </c>
      <c r="E32" s="122">
        <f t="shared" si="1"/>
        <v>0</v>
      </c>
      <c r="F32" s="122">
        <f t="shared" si="1"/>
        <v>0</v>
      </c>
      <c r="G32" s="122">
        <f t="shared" si="1"/>
        <v>0</v>
      </c>
      <c r="H32" s="122">
        <f t="shared" si="1"/>
        <v>0</v>
      </c>
      <c r="I32" s="122">
        <f t="shared" si="1"/>
        <v>0</v>
      </c>
      <c r="J32" s="122">
        <f t="shared" si="1"/>
        <v>0</v>
      </c>
      <c r="K32" s="122">
        <f t="shared" si="1"/>
        <v>0</v>
      </c>
      <c r="L32" s="122">
        <f t="shared" si="1"/>
        <v>0</v>
      </c>
      <c r="M32" s="123">
        <f>SUM(M23:M31)</f>
        <v>0</v>
      </c>
    </row>
    <row r="34" spans="2:4" ht="15.75" thickBot="1" x14ac:dyDescent="0.3"/>
    <row r="35" spans="2:4" ht="16.5" thickBot="1" x14ac:dyDescent="0.3">
      <c r="B35" s="224" t="s">
        <v>25</v>
      </c>
      <c r="C35" s="225"/>
      <c r="D35" s="226"/>
    </row>
    <row r="36" spans="2:4" ht="15.75" thickBot="1" x14ac:dyDescent="0.3"/>
    <row r="37" spans="2:4" x14ac:dyDescent="0.25">
      <c r="B37" s="220" t="s">
        <v>9</v>
      </c>
      <c r="C37" s="222" t="s">
        <v>11</v>
      </c>
      <c r="D37" s="222" t="s">
        <v>26</v>
      </c>
    </row>
    <row r="38" spans="2:4" x14ac:dyDescent="0.25">
      <c r="B38" s="221"/>
      <c r="C38" s="223"/>
      <c r="D38" s="223"/>
    </row>
    <row r="39" spans="2:4" x14ac:dyDescent="0.25">
      <c r="B39" s="221"/>
      <c r="C39" s="223"/>
      <c r="D39" s="223"/>
    </row>
    <row r="40" spans="2:4" ht="15.75" thickBot="1" x14ac:dyDescent="0.3">
      <c r="B40" s="221"/>
      <c r="C40" s="223"/>
      <c r="D40" s="223"/>
    </row>
    <row r="41" spans="2:4" ht="15.75" x14ac:dyDescent="0.25">
      <c r="B41" s="19" t="s">
        <v>16</v>
      </c>
      <c r="C41" s="20">
        <f t="shared" ref="C41:C49" si="2">+M23</f>
        <v>0</v>
      </c>
      <c r="D41" s="155" t="e">
        <f t="shared" ref="D41:D49" si="3">+C41/$C$50</f>
        <v>#DIV/0!</v>
      </c>
    </row>
    <row r="42" spans="2:4" ht="15.75" x14ac:dyDescent="0.25">
      <c r="B42" s="21" t="s">
        <v>17</v>
      </c>
      <c r="C42" s="22">
        <f t="shared" si="2"/>
        <v>0</v>
      </c>
      <c r="D42" s="156" t="e">
        <f t="shared" si="3"/>
        <v>#DIV/0!</v>
      </c>
    </row>
    <row r="43" spans="2:4" ht="15.75" x14ac:dyDescent="0.25">
      <c r="B43" s="21" t="s">
        <v>18</v>
      </c>
      <c r="C43" s="22">
        <f t="shared" si="2"/>
        <v>0</v>
      </c>
      <c r="D43" s="156" t="e">
        <f t="shared" si="3"/>
        <v>#DIV/0!</v>
      </c>
    </row>
    <row r="44" spans="2:4" ht="15.75" x14ac:dyDescent="0.25">
      <c r="B44" s="21" t="s">
        <v>19</v>
      </c>
      <c r="C44" s="22">
        <f t="shared" si="2"/>
        <v>0</v>
      </c>
      <c r="D44" s="156" t="e">
        <f t="shared" si="3"/>
        <v>#DIV/0!</v>
      </c>
    </row>
    <row r="45" spans="2:4" ht="15.75" x14ac:dyDescent="0.25">
      <c r="B45" s="21" t="s">
        <v>27</v>
      </c>
      <c r="C45" s="22">
        <f t="shared" si="2"/>
        <v>0</v>
      </c>
      <c r="D45" s="156" t="e">
        <f t="shared" si="3"/>
        <v>#DIV/0!</v>
      </c>
    </row>
    <row r="46" spans="2:4" ht="15.75" x14ac:dyDescent="0.25">
      <c r="B46" s="21" t="s">
        <v>21</v>
      </c>
      <c r="C46" s="22">
        <f t="shared" si="2"/>
        <v>0</v>
      </c>
      <c r="D46" s="156" t="e">
        <f t="shared" si="3"/>
        <v>#DIV/0!</v>
      </c>
    </row>
    <row r="47" spans="2:4" ht="15.75" x14ac:dyDescent="0.25">
      <c r="B47" s="21" t="s">
        <v>22</v>
      </c>
      <c r="C47" s="22">
        <f t="shared" si="2"/>
        <v>0</v>
      </c>
      <c r="D47" s="156" t="e">
        <f t="shared" si="3"/>
        <v>#DIV/0!</v>
      </c>
    </row>
    <row r="48" spans="2:4" ht="15.75" x14ac:dyDescent="0.25">
      <c r="B48" s="21" t="s">
        <v>23</v>
      </c>
      <c r="C48" s="22">
        <f t="shared" si="2"/>
        <v>0</v>
      </c>
      <c r="D48" s="156" t="e">
        <f t="shared" si="3"/>
        <v>#DIV/0!</v>
      </c>
    </row>
    <row r="49" spans="2:4" ht="16.5" thickBot="1" x14ac:dyDescent="0.3">
      <c r="B49" s="23" t="s">
        <v>24</v>
      </c>
      <c r="C49" s="24">
        <f t="shared" si="2"/>
        <v>0</v>
      </c>
      <c r="D49" s="157" t="e">
        <f t="shared" si="3"/>
        <v>#DIV/0!</v>
      </c>
    </row>
    <row r="50" spans="2:4" ht="16.5" thickBot="1" x14ac:dyDescent="0.3">
      <c r="B50" s="125" t="s">
        <v>11</v>
      </c>
      <c r="C50" s="126">
        <f>SUM(C41:C49)</f>
        <v>0</v>
      </c>
      <c r="D50" s="158" t="e">
        <f>SUM(D41:D49)</f>
        <v>#DIV/0!</v>
      </c>
    </row>
    <row r="52" spans="2:4" ht="15.75" thickBot="1" x14ac:dyDescent="0.3"/>
    <row r="53" spans="2:4" ht="16.5" thickBot="1" x14ac:dyDescent="0.3">
      <c r="B53" s="217" t="s">
        <v>28</v>
      </c>
      <c r="C53" s="218"/>
      <c r="D53" s="219"/>
    </row>
    <row r="54" spans="2:4" ht="15.75" thickBot="1" x14ac:dyDescent="0.3"/>
    <row r="55" spans="2:4" ht="16.5" thickBot="1" x14ac:dyDescent="0.3">
      <c r="B55" s="127" t="s">
        <v>29</v>
      </c>
      <c r="C55" s="128" t="s">
        <v>11</v>
      </c>
      <c r="D55" s="128" t="s">
        <v>26</v>
      </c>
    </row>
    <row r="56" spans="2:4" ht="15.75" x14ac:dyDescent="0.25">
      <c r="B56" s="25" t="s">
        <v>30</v>
      </c>
      <c r="C56" s="26">
        <f>+C32+E32</f>
        <v>0</v>
      </c>
      <c r="D56" s="161" t="e">
        <f>+C56/$C$60</f>
        <v>#DIV/0!</v>
      </c>
    </row>
    <row r="57" spans="2:4" ht="15.75" x14ac:dyDescent="0.25">
      <c r="B57" s="27" t="s">
        <v>31</v>
      </c>
      <c r="C57" s="28">
        <f>+D32+F32</f>
        <v>0</v>
      </c>
      <c r="D57" s="162" t="e">
        <f t="shared" ref="D57:D59" si="4">+C57/$C$60</f>
        <v>#DIV/0!</v>
      </c>
    </row>
    <row r="58" spans="2:4" ht="15.75" x14ac:dyDescent="0.25">
      <c r="B58" s="27" t="s">
        <v>32</v>
      </c>
      <c r="C58" s="28">
        <f>+G32+I32+K32</f>
        <v>0</v>
      </c>
      <c r="D58" s="162" t="e">
        <f t="shared" si="4"/>
        <v>#DIV/0!</v>
      </c>
    </row>
    <row r="59" spans="2:4" ht="16.5" thickBot="1" x14ac:dyDescent="0.3">
      <c r="B59" s="29" t="s">
        <v>33</v>
      </c>
      <c r="C59" s="30">
        <f>+H32+J32+L32</f>
        <v>0</v>
      </c>
      <c r="D59" s="163" t="e">
        <f t="shared" si="4"/>
        <v>#DIV/0!</v>
      </c>
    </row>
    <row r="60" spans="2:4" ht="16.5" thickBot="1" x14ac:dyDescent="0.3">
      <c r="B60" s="129" t="s">
        <v>11</v>
      </c>
      <c r="C60" s="130">
        <f>SUM(C56:C59)</f>
        <v>0</v>
      </c>
      <c r="D60" s="164" t="e">
        <f>SUM(D56:D59)</f>
        <v>#DIV/0!</v>
      </c>
    </row>
    <row r="67" spans="2:4" ht="15.75" thickBot="1" x14ac:dyDescent="0.3"/>
    <row r="68" spans="2:4" ht="16.5" thickBot="1" x14ac:dyDescent="0.3">
      <c r="B68" s="217" t="s">
        <v>34</v>
      </c>
      <c r="C68" s="218"/>
      <c r="D68" s="219"/>
    </row>
    <row r="70" spans="2:4" ht="15.75" thickBot="1" x14ac:dyDescent="0.3"/>
    <row r="71" spans="2:4" ht="16.5" thickBot="1" x14ac:dyDescent="0.3">
      <c r="B71" s="127" t="s">
        <v>29</v>
      </c>
      <c r="C71" s="128" t="s">
        <v>11</v>
      </c>
      <c r="D71" s="131" t="s">
        <v>26</v>
      </c>
    </row>
    <row r="72" spans="2:4" ht="15.75" x14ac:dyDescent="0.25">
      <c r="B72" s="25" t="s">
        <v>35</v>
      </c>
      <c r="C72" s="26">
        <f>+C56+C57</f>
        <v>0</v>
      </c>
      <c r="D72" s="159" t="e">
        <f>+C72/$C$74</f>
        <v>#DIV/0!</v>
      </c>
    </row>
    <row r="73" spans="2:4" ht="16.5" thickBot="1" x14ac:dyDescent="0.3">
      <c r="B73" s="27" t="s">
        <v>36</v>
      </c>
      <c r="C73" s="28">
        <f>+C58+C59</f>
        <v>0</v>
      </c>
      <c r="D73" s="160" t="e">
        <f>+C73/$C$74</f>
        <v>#DIV/0!</v>
      </c>
    </row>
    <row r="74" spans="2:4" ht="16.5" thickBot="1" x14ac:dyDescent="0.3">
      <c r="B74" s="129" t="s">
        <v>11</v>
      </c>
      <c r="C74" s="166">
        <f>SUM(C72:C73)</f>
        <v>0</v>
      </c>
      <c r="D74" s="165" t="e">
        <f>SUM(D72:D73)</f>
        <v>#DIV/0!</v>
      </c>
    </row>
    <row r="85" spans="1:1" x14ac:dyDescent="0.25">
      <c r="A85" s="9" t="s">
        <v>37</v>
      </c>
    </row>
  </sheetData>
  <sheetProtection algorithmName="SHA-512" hashValue="qaTXctFQrQrxhmZG+0fe0fSFPEh5OyOUngmaTwyiahCszZFBxtFflfpG9dL6/vJPqcph1EmkbUJEFhnPDvjOew==" saltValue="CYF5B0bedKvgZ3frZ9Qyvg==" spinCount="100000" sheet="1" objects="1" scenarios="1"/>
  <mergeCells count="19">
    <mergeCell ref="B16:K16"/>
    <mergeCell ref="M19:M22"/>
    <mergeCell ref="B19:B22"/>
    <mergeCell ref="B4:M4"/>
    <mergeCell ref="B5:M5"/>
    <mergeCell ref="C21:D21"/>
    <mergeCell ref="I21:J21"/>
    <mergeCell ref="C20:F20"/>
    <mergeCell ref="E21:F21"/>
    <mergeCell ref="G21:H21"/>
    <mergeCell ref="K21:L21"/>
    <mergeCell ref="G20:L20"/>
    <mergeCell ref="C19:L19"/>
    <mergeCell ref="B68:D68"/>
    <mergeCell ref="B37:B40"/>
    <mergeCell ref="C37:C40"/>
    <mergeCell ref="D37:D40"/>
    <mergeCell ref="B35:D35"/>
    <mergeCell ref="B53:D53"/>
  </mergeCells>
  <dataValidations count="1">
    <dataValidation type="decimal" errorStyle="warning" allowBlank="1" showInputMessage="1" showErrorMessage="1" errorTitle="TOPE MAXIMO  FINANCIACIÒN" error="NO CUMPLE" sqref="D72">
      <formula1>0</formula1>
      <formula2>0.6</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U224"/>
  <sheetViews>
    <sheetView tabSelected="1" topLeftCell="A10" zoomScale="80" zoomScaleNormal="80" workbookViewId="0">
      <selection activeCell="B27" sqref="B27"/>
    </sheetView>
  </sheetViews>
  <sheetFormatPr baseColWidth="10" defaultColWidth="11.42578125" defaultRowHeight="15" x14ac:dyDescent="0.25"/>
  <cols>
    <col min="1" max="1" width="35.140625" style="3" customWidth="1"/>
    <col min="2" max="2" width="20.85546875" style="3" customWidth="1"/>
    <col min="3" max="3" width="17.85546875" style="3" customWidth="1"/>
    <col min="4" max="4" width="22.7109375" style="3" customWidth="1"/>
    <col min="5" max="5" width="19" style="3" customWidth="1"/>
    <col min="6" max="6" width="25.42578125" style="3" customWidth="1"/>
    <col min="7" max="7" width="15.7109375" style="3" customWidth="1"/>
    <col min="8" max="8" width="16.140625" style="3" customWidth="1"/>
    <col min="9" max="9" width="15.7109375" style="3" customWidth="1"/>
    <col min="10" max="10" width="14.42578125" style="3" customWidth="1"/>
    <col min="11" max="11" width="15.5703125" style="3" customWidth="1"/>
    <col min="12" max="12" width="17.85546875" style="3" customWidth="1"/>
    <col min="13" max="13" width="17.5703125" style="3" customWidth="1"/>
    <col min="14" max="14" width="16.5703125" style="3" customWidth="1"/>
    <col min="15" max="15" width="17.28515625" style="3" customWidth="1"/>
    <col min="16" max="16" width="16.42578125" style="3" customWidth="1"/>
    <col min="17" max="17" width="14.85546875" style="3" customWidth="1"/>
    <col min="18" max="23" width="14.42578125" style="3" customWidth="1"/>
    <col min="24" max="16384" width="11.42578125" style="3"/>
  </cols>
  <sheetData>
    <row r="4" spans="1:21" ht="21" x14ac:dyDescent="0.35">
      <c r="B4" s="231" t="s">
        <v>0</v>
      </c>
      <c r="C4" s="231"/>
      <c r="D4" s="231"/>
      <c r="E4" s="231"/>
      <c r="F4" s="231"/>
      <c r="G4" s="231"/>
      <c r="H4" s="231"/>
      <c r="I4" s="231"/>
      <c r="J4" s="231"/>
      <c r="K4" s="231"/>
      <c r="L4" s="231"/>
      <c r="M4" s="231"/>
      <c r="N4" s="231"/>
    </row>
    <row r="5" spans="1:21" ht="21" x14ac:dyDescent="0.35">
      <c r="B5" s="231" t="s">
        <v>1</v>
      </c>
      <c r="C5" s="231"/>
      <c r="D5" s="231"/>
      <c r="E5" s="231"/>
      <c r="F5" s="231"/>
      <c r="G5" s="231"/>
      <c r="H5" s="231"/>
      <c r="I5" s="231"/>
      <c r="J5" s="231"/>
      <c r="K5" s="231"/>
      <c r="L5" s="231"/>
      <c r="M5" s="231"/>
      <c r="N5" s="231"/>
    </row>
    <row r="7" spans="1:21" x14ac:dyDescent="0.25">
      <c r="A7" s="6" t="s">
        <v>2</v>
      </c>
      <c r="B7" s="186"/>
      <c r="C7" s="187"/>
      <c r="D7" s="187"/>
      <c r="E7" s="187"/>
      <c r="F7" s="187"/>
      <c r="G7" s="187"/>
      <c r="H7" s="187"/>
      <c r="I7" s="187"/>
      <c r="J7" s="187"/>
      <c r="K7" s="187"/>
      <c r="L7" s="7"/>
      <c r="M7" s="7"/>
      <c r="N7" s="7"/>
      <c r="O7" s="7"/>
      <c r="P7" s="7"/>
      <c r="Q7" s="7"/>
      <c r="R7" s="7"/>
      <c r="S7" s="7"/>
      <c r="T7" s="7"/>
      <c r="U7" s="7"/>
    </row>
    <row r="8" spans="1:21" x14ac:dyDescent="0.25">
      <c r="A8" s="6" t="s">
        <v>3</v>
      </c>
      <c r="B8" s="188"/>
      <c r="C8" s="189"/>
      <c r="D8" s="190"/>
      <c r="E8" s="190"/>
      <c r="F8" s="190"/>
      <c r="G8" s="190"/>
      <c r="H8" s="190"/>
      <c r="I8" s="190"/>
      <c r="J8" s="190"/>
      <c r="K8" s="190"/>
    </row>
    <row r="9" spans="1:21" x14ac:dyDescent="0.25">
      <c r="A9" s="2" t="s">
        <v>4</v>
      </c>
      <c r="B9" s="186"/>
      <c r="C9" s="187"/>
      <c r="D9" s="187"/>
      <c r="E9" s="187"/>
      <c r="F9" s="187"/>
      <c r="G9" s="187"/>
      <c r="H9" s="187"/>
      <c r="I9" s="187"/>
      <c r="J9" s="187"/>
      <c r="K9" s="187"/>
      <c r="L9" s="7"/>
      <c r="M9" s="7"/>
      <c r="N9" s="7"/>
      <c r="O9" s="7"/>
      <c r="P9" s="7"/>
    </row>
    <row r="10" spans="1:21" x14ac:dyDescent="0.25">
      <c r="A10" s="2" t="s">
        <v>5</v>
      </c>
      <c r="B10" s="188"/>
      <c r="C10" s="189"/>
      <c r="D10" s="189"/>
      <c r="E10" s="189"/>
      <c r="F10" s="189"/>
      <c r="G10" s="189"/>
      <c r="H10" s="189"/>
      <c r="I10" s="189"/>
      <c r="J10" s="189"/>
      <c r="K10" s="189"/>
      <c r="L10" s="8"/>
      <c r="M10" s="8"/>
      <c r="N10" s="8"/>
      <c r="O10" s="8"/>
      <c r="P10" s="8"/>
    </row>
    <row r="11" spans="1:21" x14ac:dyDescent="0.25">
      <c r="A11" s="2" t="s">
        <v>6</v>
      </c>
      <c r="B11" s="188"/>
      <c r="C11" s="189"/>
      <c r="D11" s="189"/>
      <c r="E11" s="191"/>
      <c r="F11" s="191"/>
      <c r="G11" s="191"/>
      <c r="H11" s="191"/>
      <c r="I11" s="191"/>
      <c r="J11" s="191"/>
      <c r="K11" s="191"/>
      <c r="L11" s="132"/>
      <c r="M11" s="132"/>
      <c r="N11" s="132"/>
      <c r="O11" s="132"/>
      <c r="P11" s="132"/>
    </row>
    <row r="13" spans="1:21" ht="26.25" x14ac:dyDescent="0.4">
      <c r="A13" s="185" t="s">
        <v>38</v>
      </c>
    </row>
    <row r="15" spans="1:21" ht="15.75" thickBot="1" x14ac:dyDescent="0.3"/>
    <row r="16" spans="1:21" ht="18" customHeight="1" thickBot="1" x14ac:dyDescent="0.3">
      <c r="A16" s="224" t="s">
        <v>39</v>
      </c>
      <c r="B16" s="225"/>
      <c r="C16" s="225"/>
      <c r="D16" s="225"/>
      <c r="E16" s="225"/>
      <c r="F16" s="225"/>
      <c r="G16" s="225"/>
      <c r="H16" s="225"/>
      <c r="I16" s="225"/>
      <c r="J16" s="225"/>
      <c r="K16" s="225"/>
      <c r="L16" s="225"/>
      <c r="M16" s="225"/>
      <c r="N16" s="225"/>
      <c r="O16" s="226"/>
    </row>
    <row r="17" spans="1:18" x14ac:dyDescent="0.25">
      <c r="A17" s="31"/>
    </row>
    <row r="18" spans="1:18" ht="15.75" thickBot="1" x14ac:dyDescent="0.3">
      <c r="A18" s="32"/>
      <c r="B18" s="32"/>
    </row>
    <row r="19" spans="1:18" s="4" customFormat="1" ht="24" customHeight="1" thickBot="1" x14ac:dyDescent="0.3">
      <c r="A19" s="262" t="s">
        <v>40</v>
      </c>
      <c r="B19" s="262" t="s">
        <v>41</v>
      </c>
      <c r="C19" s="262" t="s">
        <v>42</v>
      </c>
      <c r="D19" s="262" t="s">
        <v>43</v>
      </c>
      <c r="E19" s="262" t="s">
        <v>44</v>
      </c>
      <c r="F19" s="262" t="s">
        <v>45</v>
      </c>
      <c r="G19" s="262" t="s">
        <v>46</v>
      </c>
      <c r="H19" s="239" t="s">
        <v>10</v>
      </c>
      <c r="I19" s="237"/>
      <c r="J19" s="237"/>
      <c r="K19" s="237"/>
      <c r="L19" s="237"/>
      <c r="M19" s="237"/>
      <c r="N19" s="237"/>
      <c r="O19" s="237"/>
      <c r="P19" s="237"/>
      <c r="Q19" s="240"/>
      <c r="R19" s="200" t="s">
        <v>11</v>
      </c>
    </row>
    <row r="20" spans="1:18" s="5" customFormat="1" ht="15.75" thickBot="1" x14ac:dyDescent="0.3">
      <c r="A20" s="263"/>
      <c r="B20" s="263"/>
      <c r="C20" s="263"/>
      <c r="D20" s="263"/>
      <c r="E20" s="263"/>
      <c r="F20" s="263"/>
      <c r="G20" s="263"/>
      <c r="H20" s="241" t="s">
        <v>12</v>
      </c>
      <c r="I20" s="242"/>
      <c r="J20" s="242"/>
      <c r="K20" s="243"/>
      <c r="L20" s="239" t="s">
        <v>13</v>
      </c>
      <c r="M20" s="237"/>
      <c r="N20" s="237"/>
      <c r="O20" s="237"/>
      <c r="P20" s="237"/>
      <c r="Q20" s="240"/>
      <c r="R20" s="201"/>
    </row>
    <row r="21" spans="1:18" s="5" customFormat="1" ht="15" customHeight="1" thickBot="1" x14ac:dyDescent="0.3">
      <c r="A21" s="263"/>
      <c r="B21" s="263"/>
      <c r="C21" s="263"/>
      <c r="D21" s="263"/>
      <c r="E21" s="263"/>
      <c r="F21" s="263"/>
      <c r="G21" s="263"/>
      <c r="H21" s="239" t="s">
        <v>47</v>
      </c>
      <c r="I21" s="238"/>
      <c r="J21" s="308" t="s">
        <v>48</v>
      </c>
      <c r="K21" s="310"/>
      <c r="L21" s="308" t="s">
        <v>49</v>
      </c>
      <c r="M21" s="310"/>
      <c r="N21" s="308" t="s">
        <v>50</v>
      </c>
      <c r="O21" s="309"/>
      <c r="P21" s="308" t="s">
        <v>51</v>
      </c>
      <c r="Q21" s="309"/>
      <c r="R21" s="201"/>
    </row>
    <row r="22" spans="1:18" s="5" customFormat="1" ht="15.75" thickBot="1" x14ac:dyDescent="0.3">
      <c r="A22" s="264"/>
      <c r="B22" s="264"/>
      <c r="C22" s="264"/>
      <c r="D22" s="263"/>
      <c r="E22" s="263"/>
      <c r="F22" s="264"/>
      <c r="G22" s="264"/>
      <c r="H22" s="49" t="s">
        <v>14</v>
      </c>
      <c r="I22" s="49" t="s">
        <v>15</v>
      </c>
      <c r="J22" s="49" t="s">
        <v>14</v>
      </c>
      <c r="K22" s="49" t="s">
        <v>15</v>
      </c>
      <c r="L22" s="49" t="s">
        <v>14</v>
      </c>
      <c r="M22" s="49" t="s">
        <v>15</v>
      </c>
      <c r="N22" s="49" t="s">
        <v>14</v>
      </c>
      <c r="O22" s="50" t="s">
        <v>15</v>
      </c>
      <c r="P22" s="49" t="s">
        <v>14</v>
      </c>
      <c r="Q22" s="50" t="s">
        <v>15</v>
      </c>
      <c r="R22" s="201"/>
    </row>
    <row r="23" spans="1:18" s="34" customFormat="1" thickBot="1" x14ac:dyDescent="0.25">
      <c r="A23" s="66"/>
      <c r="B23" s="67"/>
      <c r="C23" s="206"/>
      <c r="D23" s="167" t="s">
        <v>52</v>
      </c>
      <c r="E23" s="176">
        <v>78623</v>
      </c>
      <c r="F23" s="211"/>
      <c r="G23" s="171">
        <v>52</v>
      </c>
      <c r="H23" s="68"/>
      <c r="I23" s="68"/>
      <c r="J23" s="68"/>
      <c r="K23" s="68"/>
      <c r="L23" s="68"/>
      <c r="M23" s="68"/>
      <c r="N23" s="68"/>
      <c r="O23" s="68"/>
      <c r="P23" s="68"/>
      <c r="Q23" s="68"/>
      <c r="R23" s="54">
        <f>SUM(H23:Q23)</f>
        <v>0</v>
      </c>
    </row>
    <row r="24" spans="1:18" s="34" customFormat="1" thickBot="1" x14ac:dyDescent="0.25">
      <c r="A24" s="69"/>
      <c r="B24" s="70"/>
      <c r="C24" s="168"/>
      <c r="D24" s="168" t="s">
        <v>53</v>
      </c>
      <c r="E24" s="176">
        <v>81244</v>
      </c>
      <c r="F24" s="212"/>
      <c r="G24" s="172">
        <v>52</v>
      </c>
      <c r="H24" s="71"/>
      <c r="I24" s="71"/>
      <c r="J24" s="71"/>
      <c r="K24" s="71"/>
      <c r="L24" s="71"/>
      <c r="M24" s="71"/>
      <c r="N24" s="71"/>
      <c r="O24" s="72"/>
      <c r="P24" s="71"/>
      <c r="Q24" s="72"/>
      <c r="R24" s="54">
        <f t="shared" ref="R24:R35" si="0">SUM(H24:Q24)</f>
        <v>0</v>
      </c>
    </row>
    <row r="25" spans="1:18" s="34" customFormat="1" thickBot="1" x14ac:dyDescent="0.25">
      <c r="A25" s="69"/>
      <c r="B25" s="70"/>
      <c r="C25" s="168"/>
      <c r="D25" s="168" t="s">
        <v>54</v>
      </c>
      <c r="E25" s="176">
        <v>83866</v>
      </c>
      <c r="F25" s="212"/>
      <c r="G25" s="172">
        <v>52</v>
      </c>
      <c r="H25" s="71"/>
      <c r="I25" s="71"/>
      <c r="J25" s="71"/>
      <c r="K25" s="71"/>
      <c r="L25" s="71"/>
      <c r="M25" s="71"/>
      <c r="N25" s="71"/>
      <c r="O25" s="72"/>
      <c r="P25" s="71"/>
      <c r="Q25" s="72"/>
      <c r="R25" s="54">
        <f t="shared" si="0"/>
        <v>0</v>
      </c>
    </row>
    <row r="26" spans="1:18" s="34" customFormat="1" thickBot="1" x14ac:dyDescent="0.25">
      <c r="A26" s="69"/>
      <c r="B26" s="70"/>
      <c r="C26" s="168"/>
      <c r="D26" s="168" t="s">
        <v>55</v>
      </c>
      <c r="E26" s="176">
        <v>86485</v>
      </c>
      <c r="F26" s="212"/>
      <c r="G26" s="172">
        <v>52</v>
      </c>
      <c r="H26" s="71"/>
      <c r="I26" s="71"/>
      <c r="J26" s="71"/>
      <c r="K26" s="71"/>
      <c r="L26" s="71"/>
      <c r="M26" s="71"/>
      <c r="N26" s="71"/>
      <c r="O26" s="72"/>
      <c r="P26" s="71"/>
      <c r="Q26" s="72"/>
      <c r="R26" s="54">
        <f t="shared" si="0"/>
        <v>0</v>
      </c>
    </row>
    <row r="27" spans="1:18" s="34" customFormat="1" ht="17.25" customHeight="1" thickBot="1" x14ac:dyDescent="0.25">
      <c r="A27" s="70"/>
      <c r="B27" s="73"/>
      <c r="C27" s="168"/>
      <c r="D27" s="168" t="s">
        <v>56</v>
      </c>
      <c r="E27" s="176">
        <v>117573</v>
      </c>
      <c r="F27" s="212"/>
      <c r="G27" s="172">
        <v>52</v>
      </c>
      <c r="H27" s="71"/>
      <c r="I27" s="71"/>
      <c r="J27" s="71"/>
      <c r="K27" s="71"/>
      <c r="L27" s="71"/>
      <c r="M27" s="71"/>
      <c r="N27" s="71"/>
      <c r="O27" s="72"/>
      <c r="P27" s="71"/>
      <c r="Q27" s="72"/>
      <c r="R27" s="54">
        <f t="shared" si="0"/>
        <v>0</v>
      </c>
    </row>
    <row r="28" spans="1:18" s="34" customFormat="1" ht="17.25" customHeight="1" thickBot="1" x14ac:dyDescent="0.25">
      <c r="A28" s="73"/>
      <c r="B28" s="73"/>
      <c r="C28" s="207"/>
      <c r="D28" s="168" t="s">
        <v>57</v>
      </c>
      <c r="E28" s="176">
        <v>130623</v>
      </c>
      <c r="F28" s="212"/>
      <c r="G28" s="172">
        <v>52</v>
      </c>
      <c r="H28" s="71"/>
      <c r="I28" s="71"/>
      <c r="J28" s="71"/>
      <c r="K28" s="71"/>
      <c r="L28" s="71"/>
      <c r="M28" s="71"/>
      <c r="N28" s="74"/>
      <c r="O28" s="72"/>
      <c r="P28" s="74"/>
      <c r="Q28" s="72"/>
      <c r="R28" s="54">
        <f t="shared" si="0"/>
        <v>0</v>
      </c>
    </row>
    <row r="29" spans="1:18" s="34" customFormat="1" ht="17.25" customHeight="1" thickBot="1" x14ac:dyDescent="0.25">
      <c r="A29" s="73"/>
      <c r="B29" s="73"/>
      <c r="C29" s="169"/>
      <c r="D29" s="168" t="s">
        <v>58</v>
      </c>
      <c r="E29" s="176">
        <v>143694</v>
      </c>
      <c r="F29" s="212"/>
      <c r="G29" s="172">
        <v>52</v>
      </c>
      <c r="H29" s="75"/>
      <c r="I29" s="75"/>
      <c r="J29" s="75"/>
      <c r="K29" s="75"/>
      <c r="L29" s="75"/>
      <c r="M29" s="75"/>
      <c r="N29" s="76"/>
      <c r="O29" s="72"/>
      <c r="P29" s="76"/>
      <c r="Q29" s="72"/>
      <c r="R29" s="54">
        <f t="shared" si="0"/>
        <v>0</v>
      </c>
    </row>
    <row r="30" spans="1:18" s="34" customFormat="1" ht="17.25" customHeight="1" thickBot="1" x14ac:dyDescent="0.25">
      <c r="A30" s="77"/>
      <c r="B30" s="70"/>
      <c r="C30" s="168"/>
      <c r="D30" s="168" t="s">
        <v>59</v>
      </c>
      <c r="E30" s="176">
        <v>156764</v>
      </c>
      <c r="F30" s="212"/>
      <c r="G30" s="172">
        <v>52</v>
      </c>
      <c r="H30" s="71"/>
      <c r="I30" s="71"/>
      <c r="J30" s="71"/>
      <c r="K30" s="71"/>
      <c r="L30" s="71"/>
      <c r="M30" s="71"/>
      <c r="N30" s="71"/>
      <c r="O30" s="72"/>
      <c r="P30" s="71"/>
      <c r="Q30" s="72"/>
      <c r="R30" s="54">
        <f t="shared" si="0"/>
        <v>0</v>
      </c>
    </row>
    <row r="31" spans="1:18" s="34" customFormat="1" thickBot="1" x14ac:dyDescent="0.25">
      <c r="A31" s="77"/>
      <c r="B31" s="70"/>
      <c r="C31" s="207"/>
      <c r="D31" s="168"/>
      <c r="E31" s="176"/>
      <c r="F31" s="212"/>
      <c r="G31" s="172"/>
      <c r="H31" s="71"/>
      <c r="I31" s="71"/>
      <c r="J31" s="71"/>
      <c r="K31" s="71"/>
      <c r="L31" s="71"/>
      <c r="M31" s="71"/>
      <c r="N31" s="74"/>
      <c r="O31" s="72"/>
      <c r="P31" s="74"/>
      <c r="Q31" s="72"/>
      <c r="R31" s="54">
        <f t="shared" si="0"/>
        <v>0</v>
      </c>
    </row>
    <row r="32" spans="1:18" s="34" customFormat="1" thickBot="1" x14ac:dyDescent="0.25">
      <c r="A32" s="73"/>
      <c r="B32" s="73"/>
      <c r="C32" s="169"/>
      <c r="D32" s="168"/>
      <c r="E32" s="176"/>
      <c r="F32" s="212"/>
      <c r="G32" s="173"/>
      <c r="H32" s="75"/>
      <c r="I32" s="75"/>
      <c r="J32" s="75"/>
      <c r="K32" s="75"/>
      <c r="L32" s="75"/>
      <c r="M32" s="75"/>
      <c r="N32" s="76"/>
      <c r="O32" s="72"/>
      <c r="P32" s="76"/>
      <c r="Q32" s="72"/>
      <c r="R32" s="54">
        <f t="shared" si="0"/>
        <v>0</v>
      </c>
    </row>
    <row r="33" spans="1:18" s="34" customFormat="1" thickBot="1" x14ac:dyDescent="0.25">
      <c r="A33" s="69"/>
      <c r="B33" s="70"/>
      <c r="C33" s="168"/>
      <c r="D33" s="168"/>
      <c r="E33" s="176"/>
      <c r="F33" s="212"/>
      <c r="G33" s="172"/>
      <c r="H33" s="71"/>
      <c r="I33" s="71"/>
      <c r="J33" s="71"/>
      <c r="K33" s="71"/>
      <c r="L33" s="71"/>
      <c r="M33" s="71"/>
      <c r="N33" s="71"/>
      <c r="O33" s="72"/>
      <c r="P33" s="71"/>
      <c r="Q33" s="72"/>
      <c r="R33" s="54">
        <f t="shared" si="0"/>
        <v>0</v>
      </c>
    </row>
    <row r="34" spans="1:18" s="34" customFormat="1" thickBot="1" x14ac:dyDescent="0.25">
      <c r="A34" s="69"/>
      <c r="B34" s="70"/>
      <c r="C34" s="168"/>
      <c r="D34" s="168"/>
      <c r="E34" s="176"/>
      <c r="F34" s="212"/>
      <c r="G34" s="172"/>
      <c r="H34" s="71"/>
      <c r="I34" s="71"/>
      <c r="J34" s="71"/>
      <c r="K34" s="71"/>
      <c r="L34" s="71"/>
      <c r="M34" s="71"/>
      <c r="N34" s="71"/>
      <c r="O34" s="72"/>
      <c r="P34" s="71"/>
      <c r="Q34" s="72"/>
      <c r="R34" s="54">
        <f t="shared" si="0"/>
        <v>0</v>
      </c>
    </row>
    <row r="35" spans="1:18" s="34" customFormat="1" thickBot="1" x14ac:dyDescent="0.25">
      <c r="A35" s="78"/>
      <c r="B35" s="78"/>
      <c r="C35" s="170"/>
      <c r="D35" s="170"/>
      <c r="E35" s="176"/>
      <c r="F35" s="213"/>
      <c r="G35" s="174"/>
      <c r="H35" s="80"/>
      <c r="I35" s="80"/>
      <c r="J35" s="80"/>
      <c r="K35" s="80"/>
      <c r="L35" s="80"/>
      <c r="M35" s="80"/>
      <c r="N35" s="80"/>
      <c r="O35" s="81"/>
      <c r="P35" s="80"/>
      <c r="Q35" s="81"/>
      <c r="R35" s="54">
        <f t="shared" si="0"/>
        <v>0</v>
      </c>
    </row>
    <row r="36" spans="1:18" s="37" customFormat="1" ht="15.75" thickBot="1" x14ac:dyDescent="0.3">
      <c r="A36" s="257" t="s">
        <v>11</v>
      </c>
      <c r="B36" s="258"/>
      <c r="C36" s="258"/>
      <c r="D36" s="311"/>
      <c r="E36" s="312"/>
      <c r="F36" s="209"/>
      <c r="G36" s="55">
        <f t="shared" ref="G36" si="1">SUM(H23:H35)</f>
        <v>0</v>
      </c>
      <c r="H36" s="55">
        <f>SUM(H23:H35)</f>
        <v>0</v>
      </c>
      <c r="I36" s="55">
        <f t="shared" ref="I36:Q36" si="2">SUM(I23:I35)</f>
        <v>0</v>
      </c>
      <c r="J36" s="55">
        <f t="shared" si="2"/>
        <v>0</v>
      </c>
      <c r="K36" s="55">
        <f t="shared" si="2"/>
        <v>0</v>
      </c>
      <c r="L36" s="55">
        <f t="shared" si="2"/>
        <v>0</v>
      </c>
      <c r="M36" s="55">
        <f t="shared" si="2"/>
        <v>0</v>
      </c>
      <c r="N36" s="55">
        <f t="shared" si="2"/>
        <v>0</v>
      </c>
      <c r="O36" s="55">
        <f t="shared" si="2"/>
        <v>0</v>
      </c>
      <c r="P36" s="55">
        <f t="shared" si="2"/>
        <v>0</v>
      </c>
      <c r="Q36" s="55">
        <f t="shared" si="2"/>
        <v>0</v>
      </c>
      <c r="R36" s="193">
        <f>SUM(R23:R35)</f>
        <v>0</v>
      </c>
    </row>
    <row r="37" spans="1:18" s="37" customFormat="1" x14ac:dyDescent="0.25">
      <c r="A37" s="181"/>
      <c r="B37" s="181"/>
      <c r="C37" s="181"/>
      <c r="D37" s="181"/>
      <c r="E37" s="181"/>
      <c r="F37" s="181"/>
      <c r="G37" s="182"/>
      <c r="H37" s="182"/>
      <c r="I37" s="182"/>
      <c r="J37" s="182"/>
      <c r="K37" s="182"/>
      <c r="L37" s="182"/>
      <c r="M37" s="182"/>
      <c r="N37" s="182"/>
      <c r="O37" s="183"/>
    </row>
    <row r="38" spans="1:18" s="37" customFormat="1" ht="16.5" customHeight="1" x14ac:dyDescent="0.25">
      <c r="A38" s="272" t="s">
        <v>60</v>
      </c>
      <c r="B38" s="272"/>
      <c r="C38" s="272"/>
      <c r="D38" s="272"/>
      <c r="E38" s="272"/>
      <c r="F38" s="272"/>
      <c r="G38" s="272"/>
      <c r="H38" s="272"/>
      <c r="I38" s="272"/>
      <c r="J38" s="272"/>
      <c r="K38" s="272"/>
      <c r="L38" s="272"/>
      <c r="M38" s="272"/>
      <c r="N38" s="272"/>
      <c r="O38" s="272"/>
      <c r="P38" s="272"/>
    </row>
    <row r="39" spans="1:18" s="37" customFormat="1" ht="15" customHeight="1" x14ac:dyDescent="0.25">
      <c r="A39" s="272"/>
      <c r="B39" s="272"/>
      <c r="C39" s="272"/>
      <c r="D39" s="272"/>
      <c r="E39" s="272"/>
      <c r="F39" s="272"/>
      <c r="G39" s="272"/>
      <c r="H39" s="272"/>
      <c r="I39" s="272"/>
      <c r="J39" s="272"/>
      <c r="K39" s="272"/>
      <c r="L39" s="272"/>
      <c r="M39" s="272"/>
      <c r="N39" s="272"/>
      <c r="O39" s="272"/>
      <c r="P39" s="272"/>
    </row>
    <row r="40" spans="1:18" s="5" customFormat="1" ht="15" customHeight="1" x14ac:dyDescent="0.25">
      <c r="A40" s="272"/>
      <c r="B40" s="272"/>
      <c r="C40" s="272"/>
      <c r="D40" s="272"/>
      <c r="E40" s="272"/>
      <c r="F40" s="272"/>
      <c r="G40" s="272"/>
      <c r="H40" s="272"/>
      <c r="I40" s="272"/>
      <c r="J40" s="272"/>
      <c r="K40" s="272"/>
      <c r="L40" s="272"/>
      <c r="M40" s="272"/>
      <c r="N40" s="272"/>
      <c r="O40" s="272"/>
      <c r="P40" s="272"/>
    </row>
    <row r="41" spans="1:18" s="5" customFormat="1" ht="15.75" thickBot="1" x14ac:dyDescent="0.3">
      <c r="A41" s="38"/>
    </row>
    <row r="42" spans="1:18" s="5" customFormat="1" ht="21" customHeight="1" thickBot="1" x14ac:dyDescent="0.3">
      <c r="A42" s="224" t="s">
        <v>61</v>
      </c>
      <c r="B42" s="225"/>
      <c r="C42" s="225"/>
      <c r="D42" s="225"/>
      <c r="E42" s="225"/>
      <c r="F42" s="225"/>
      <c r="G42" s="225"/>
      <c r="H42" s="225"/>
      <c r="I42" s="225"/>
      <c r="J42" s="225"/>
      <c r="K42" s="225"/>
      <c r="L42" s="226"/>
    </row>
    <row r="43" spans="1:18" s="5" customFormat="1" x14ac:dyDescent="0.25">
      <c r="A43" s="38"/>
    </row>
    <row r="44" spans="1:18" s="5" customFormat="1" ht="15.75" thickBot="1" x14ac:dyDescent="0.3">
      <c r="A44" s="32"/>
    </row>
    <row r="45" spans="1:18" s="5" customFormat="1" ht="15.75" customHeight="1" thickBot="1" x14ac:dyDescent="0.3">
      <c r="A45" s="262" t="s">
        <v>62</v>
      </c>
      <c r="B45" s="262" t="s">
        <v>63</v>
      </c>
      <c r="C45" s="239" t="s">
        <v>10</v>
      </c>
      <c r="D45" s="237"/>
      <c r="E45" s="237"/>
      <c r="F45" s="237"/>
      <c r="G45" s="237"/>
      <c r="H45" s="237"/>
      <c r="I45" s="237"/>
      <c r="J45" s="237"/>
      <c r="K45" s="237"/>
      <c r="L45" s="237"/>
      <c r="M45" s="240"/>
      <c r="N45" s="262" t="s">
        <v>11</v>
      </c>
    </row>
    <row r="46" spans="1:18" s="5" customFormat="1" ht="15.75" thickBot="1" x14ac:dyDescent="0.3">
      <c r="A46" s="263"/>
      <c r="B46" s="263"/>
      <c r="C46" s="242" t="s">
        <v>12</v>
      </c>
      <c r="D46" s="242"/>
      <c r="E46" s="242"/>
      <c r="F46" s="242"/>
      <c r="G46" s="243"/>
      <c r="H46" s="239" t="s">
        <v>13</v>
      </c>
      <c r="I46" s="237"/>
      <c r="J46" s="237"/>
      <c r="K46" s="237"/>
      <c r="L46" s="237"/>
      <c r="M46" s="240"/>
      <c r="N46" s="263"/>
    </row>
    <row r="47" spans="1:18" s="5" customFormat="1" ht="22.5" customHeight="1" thickBot="1" x14ac:dyDescent="0.3">
      <c r="A47" s="263"/>
      <c r="B47" s="263"/>
      <c r="C47" s="270" t="str">
        <f>+H21</f>
        <v>Convocatoría Interna</v>
      </c>
      <c r="D47" s="271"/>
      <c r="E47" s="270" t="str">
        <f t="shared" ref="E47" si="3">+J21</f>
        <v>Programa o Facultad</v>
      </c>
      <c r="F47" s="270"/>
      <c r="G47" s="271"/>
      <c r="H47" s="270" t="str">
        <f t="shared" ref="H47" si="4">+L21</f>
        <v>Institución 1</v>
      </c>
      <c r="I47" s="271"/>
      <c r="J47" s="270" t="str">
        <f t="shared" ref="J47" si="5">+N21</f>
        <v>Institución 2</v>
      </c>
      <c r="K47" s="271"/>
      <c r="L47" s="270" t="str">
        <f t="shared" ref="L47" si="6">+P21</f>
        <v>Institución 3</v>
      </c>
      <c r="M47" s="271"/>
      <c r="N47" s="263"/>
    </row>
    <row r="48" spans="1:18" s="5" customFormat="1" ht="15.75" thickBot="1" x14ac:dyDescent="0.3">
      <c r="A48" s="264"/>
      <c r="B48" s="264"/>
      <c r="C48" s="49" t="s">
        <v>14</v>
      </c>
      <c r="D48" s="50" t="s">
        <v>15</v>
      </c>
      <c r="E48" s="49" t="s">
        <v>14</v>
      </c>
      <c r="F48" s="51"/>
      <c r="G48" s="51" t="s">
        <v>15</v>
      </c>
      <c r="H48" s="49" t="s">
        <v>14</v>
      </c>
      <c r="I48" s="49" t="s">
        <v>15</v>
      </c>
      <c r="J48" s="49" t="s">
        <v>14</v>
      </c>
      <c r="K48" s="49" t="s">
        <v>15</v>
      </c>
      <c r="L48" s="49" t="s">
        <v>14</v>
      </c>
      <c r="M48" s="49" t="s">
        <v>15</v>
      </c>
      <c r="N48" s="263"/>
    </row>
    <row r="49" spans="1:14" s="37" customFormat="1" ht="15.75" thickBot="1" x14ac:dyDescent="0.3">
      <c r="A49" s="66"/>
      <c r="B49" s="82"/>
      <c r="C49" s="83"/>
      <c r="D49" s="83"/>
      <c r="E49" s="83"/>
      <c r="F49" s="83"/>
      <c r="G49" s="83"/>
      <c r="H49" s="83"/>
      <c r="I49" s="83"/>
      <c r="J49" s="83"/>
      <c r="K49" s="83"/>
      <c r="L49" s="83"/>
      <c r="M49" s="83"/>
      <c r="N49" s="57">
        <f>SUM(C49:M49)</f>
        <v>0</v>
      </c>
    </row>
    <row r="50" spans="1:14" s="37" customFormat="1" ht="15.75" thickBot="1" x14ac:dyDescent="0.3">
      <c r="A50" s="69"/>
      <c r="B50" s="85"/>
      <c r="C50" s="86"/>
      <c r="D50" s="87"/>
      <c r="E50" s="86"/>
      <c r="F50" s="87"/>
      <c r="G50" s="87"/>
      <c r="H50" s="86"/>
      <c r="I50" s="87"/>
      <c r="J50" s="86"/>
      <c r="K50" s="87"/>
      <c r="L50" s="86"/>
      <c r="M50" s="87"/>
      <c r="N50" s="57">
        <f t="shared" ref="N50:N62" si="7">SUM(C50:M50)</f>
        <v>0</v>
      </c>
    </row>
    <row r="51" spans="1:14" s="37" customFormat="1" ht="13.5" customHeight="1" thickBot="1" x14ac:dyDescent="0.3">
      <c r="A51" s="69"/>
      <c r="B51" s="88"/>
      <c r="C51" s="86"/>
      <c r="D51" s="87"/>
      <c r="E51" s="86"/>
      <c r="F51" s="87"/>
      <c r="G51" s="87"/>
      <c r="H51" s="86"/>
      <c r="I51" s="87"/>
      <c r="J51" s="86"/>
      <c r="K51" s="87"/>
      <c r="L51" s="86"/>
      <c r="M51" s="87"/>
      <c r="N51" s="57">
        <f t="shared" si="7"/>
        <v>0</v>
      </c>
    </row>
    <row r="52" spans="1:14" s="37" customFormat="1" ht="15.75" thickBot="1" x14ac:dyDescent="0.3">
      <c r="A52" s="89"/>
      <c r="B52" s="90"/>
      <c r="C52" s="86"/>
      <c r="D52" s="87"/>
      <c r="E52" s="86"/>
      <c r="F52" s="87"/>
      <c r="G52" s="87"/>
      <c r="H52" s="86"/>
      <c r="I52" s="87"/>
      <c r="J52" s="86"/>
      <c r="K52" s="87"/>
      <c r="L52" s="86"/>
      <c r="M52" s="87"/>
      <c r="N52" s="57">
        <f t="shared" si="7"/>
        <v>0</v>
      </c>
    </row>
    <row r="53" spans="1:14" s="37" customFormat="1" ht="15.75" thickBot="1" x14ac:dyDescent="0.3">
      <c r="A53" s="89"/>
      <c r="B53" s="90"/>
      <c r="C53" s="86"/>
      <c r="D53" s="91"/>
      <c r="E53" s="71"/>
      <c r="F53" s="91"/>
      <c r="G53" s="91"/>
      <c r="H53" s="71"/>
      <c r="I53" s="91"/>
      <c r="J53" s="71"/>
      <c r="K53" s="91"/>
      <c r="L53" s="71"/>
      <c r="M53" s="91"/>
      <c r="N53" s="57">
        <f>SUM(C53:M53)</f>
        <v>0</v>
      </c>
    </row>
    <row r="54" spans="1:14" s="37" customFormat="1" ht="15.75" thickBot="1" x14ac:dyDescent="0.3">
      <c r="A54" s="69"/>
      <c r="B54" s="85"/>
      <c r="C54" s="86"/>
      <c r="D54" s="87"/>
      <c r="E54" s="86"/>
      <c r="F54" s="87"/>
      <c r="G54" s="87"/>
      <c r="H54" s="86"/>
      <c r="I54" s="87"/>
      <c r="J54" s="86"/>
      <c r="K54" s="87"/>
      <c r="L54" s="86"/>
      <c r="M54" s="87"/>
      <c r="N54" s="57">
        <f t="shared" si="7"/>
        <v>0</v>
      </c>
    </row>
    <row r="55" spans="1:14" s="37" customFormat="1" ht="15.75" thickBot="1" x14ac:dyDescent="0.3">
      <c r="A55" s="69"/>
      <c r="B55" s="92"/>
      <c r="C55" s="86"/>
      <c r="D55" s="87"/>
      <c r="E55" s="86"/>
      <c r="F55" s="87"/>
      <c r="G55" s="87"/>
      <c r="H55" s="86"/>
      <c r="I55" s="87"/>
      <c r="J55" s="86"/>
      <c r="K55" s="87"/>
      <c r="L55" s="86"/>
      <c r="M55" s="87"/>
      <c r="N55" s="57">
        <f t="shared" si="7"/>
        <v>0</v>
      </c>
    </row>
    <row r="56" spans="1:14" s="37" customFormat="1" ht="15.75" thickBot="1" x14ac:dyDescent="0.3">
      <c r="A56" s="89"/>
      <c r="B56" s="90"/>
      <c r="C56" s="71"/>
      <c r="D56" s="87"/>
      <c r="E56" s="86"/>
      <c r="F56" s="87"/>
      <c r="G56" s="87"/>
      <c r="H56" s="86"/>
      <c r="I56" s="87"/>
      <c r="J56" s="86"/>
      <c r="K56" s="87"/>
      <c r="L56" s="86"/>
      <c r="M56" s="87"/>
      <c r="N56" s="57">
        <f t="shared" si="7"/>
        <v>0</v>
      </c>
    </row>
    <row r="57" spans="1:14" s="37" customFormat="1" ht="15.75" thickBot="1" x14ac:dyDescent="0.3">
      <c r="A57" s="93"/>
      <c r="B57" s="85"/>
      <c r="C57" s="86"/>
      <c r="D57" s="87"/>
      <c r="E57" s="86"/>
      <c r="F57" s="87"/>
      <c r="G57" s="87"/>
      <c r="H57" s="86"/>
      <c r="I57" s="87"/>
      <c r="J57" s="86"/>
      <c r="K57" s="87"/>
      <c r="L57" s="86"/>
      <c r="M57" s="87"/>
      <c r="N57" s="57">
        <f t="shared" si="7"/>
        <v>0</v>
      </c>
    </row>
    <row r="58" spans="1:14" s="37" customFormat="1" ht="15.75" thickBot="1" x14ac:dyDescent="0.3">
      <c r="A58" s="94"/>
      <c r="B58" s="95"/>
      <c r="C58" s="96"/>
      <c r="D58" s="97"/>
      <c r="E58" s="96"/>
      <c r="F58" s="97"/>
      <c r="G58" s="97"/>
      <c r="H58" s="96"/>
      <c r="I58" s="97"/>
      <c r="J58" s="96"/>
      <c r="K58" s="97"/>
      <c r="L58" s="96"/>
      <c r="M58" s="97"/>
      <c r="N58" s="57">
        <f t="shared" si="7"/>
        <v>0</v>
      </c>
    </row>
    <row r="59" spans="1:14" s="37" customFormat="1" ht="15.75" thickBot="1" x14ac:dyDescent="0.3">
      <c r="A59" s="98"/>
      <c r="B59" s="99"/>
      <c r="C59" s="100"/>
      <c r="D59" s="101"/>
      <c r="E59" s="100"/>
      <c r="F59" s="101"/>
      <c r="G59" s="101"/>
      <c r="H59" s="100"/>
      <c r="I59" s="101"/>
      <c r="J59" s="100"/>
      <c r="K59" s="101"/>
      <c r="L59" s="100"/>
      <c r="M59" s="101"/>
      <c r="N59" s="57">
        <f t="shared" si="7"/>
        <v>0</v>
      </c>
    </row>
    <row r="60" spans="1:14" s="37" customFormat="1" ht="14.25" customHeight="1" thickBot="1" x14ac:dyDescent="0.3">
      <c r="A60" s="98"/>
      <c r="B60" s="99"/>
      <c r="C60" s="100"/>
      <c r="D60" s="101"/>
      <c r="E60" s="100"/>
      <c r="F60" s="101"/>
      <c r="G60" s="101"/>
      <c r="H60" s="100"/>
      <c r="I60" s="101"/>
      <c r="J60" s="100"/>
      <c r="K60" s="101"/>
      <c r="L60" s="100"/>
      <c r="M60" s="101"/>
      <c r="N60" s="57">
        <f t="shared" si="7"/>
        <v>0</v>
      </c>
    </row>
    <row r="61" spans="1:14" s="37" customFormat="1" ht="15.75" thickBot="1" x14ac:dyDescent="0.3">
      <c r="A61" s="69"/>
      <c r="B61" s="85"/>
      <c r="C61" s="86"/>
      <c r="D61" s="87"/>
      <c r="E61" s="86"/>
      <c r="F61" s="87"/>
      <c r="G61" s="87"/>
      <c r="H61" s="86"/>
      <c r="I61" s="87"/>
      <c r="J61" s="86"/>
      <c r="K61" s="87"/>
      <c r="L61" s="86"/>
      <c r="M61" s="87"/>
      <c r="N61" s="57">
        <f t="shared" si="7"/>
        <v>0</v>
      </c>
    </row>
    <row r="62" spans="1:14" s="37" customFormat="1" ht="15.75" thickBot="1" x14ac:dyDescent="0.3">
      <c r="A62" s="79"/>
      <c r="B62" s="102"/>
      <c r="C62" s="103"/>
      <c r="D62" s="104"/>
      <c r="E62" s="103"/>
      <c r="F62" s="104"/>
      <c r="G62" s="104"/>
      <c r="H62" s="103"/>
      <c r="I62" s="104"/>
      <c r="J62" s="103"/>
      <c r="K62" s="104"/>
      <c r="L62" s="103"/>
      <c r="M62" s="104"/>
      <c r="N62" s="57">
        <f t="shared" si="7"/>
        <v>0</v>
      </c>
    </row>
    <row r="63" spans="1:14" s="5" customFormat="1" ht="15.75" thickBot="1" x14ac:dyDescent="0.3">
      <c r="A63" s="257" t="s">
        <v>11</v>
      </c>
      <c r="B63" s="259"/>
      <c r="C63" s="56">
        <f>SUM(C49:C62)</f>
        <v>0</v>
      </c>
      <c r="D63" s="56">
        <f t="shared" ref="D63:M63" si="8">SUM(D49:D62)</f>
        <v>0</v>
      </c>
      <c r="E63" s="56">
        <f t="shared" si="8"/>
        <v>0</v>
      </c>
      <c r="F63" s="56"/>
      <c r="G63" s="56">
        <f t="shared" si="8"/>
        <v>0</v>
      </c>
      <c r="H63" s="56">
        <f t="shared" si="8"/>
        <v>0</v>
      </c>
      <c r="I63" s="56">
        <f t="shared" si="8"/>
        <v>0</v>
      </c>
      <c r="J63" s="56">
        <f t="shared" si="8"/>
        <v>0</v>
      </c>
      <c r="K63" s="56">
        <f t="shared" si="8"/>
        <v>0</v>
      </c>
      <c r="L63" s="56">
        <f t="shared" si="8"/>
        <v>0</v>
      </c>
      <c r="M63" s="56">
        <f t="shared" si="8"/>
        <v>0</v>
      </c>
      <c r="N63" s="56">
        <f>SUM(N49:N62)</f>
        <v>0</v>
      </c>
    </row>
    <row r="64" spans="1:14" s="5" customFormat="1" x14ac:dyDescent="0.25">
      <c r="A64" s="38"/>
    </row>
    <row r="65" spans="1:14" s="5" customFormat="1" ht="30" customHeight="1" x14ac:dyDescent="0.25">
      <c r="A65" s="274" t="s">
        <v>64</v>
      </c>
      <c r="B65" s="274"/>
      <c r="C65" s="274"/>
      <c r="D65" s="274"/>
      <c r="E65" s="274"/>
      <c r="F65" s="274"/>
      <c r="G65" s="274"/>
      <c r="H65" s="274"/>
      <c r="I65" s="274"/>
      <c r="J65" s="274"/>
      <c r="K65" s="274"/>
    </row>
    <row r="66" spans="1:14" s="5" customFormat="1" ht="7.5" customHeight="1" thickBot="1" x14ac:dyDescent="0.3">
      <c r="A66" s="38"/>
    </row>
    <row r="67" spans="1:14" s="5" customFormat="1" ht="16.5" thickBot="1" x14ac:dyDescent="0.3">
      <c r="A67" s="224" t="s">
        <v>65</v>
      </c>
      <c r="B67" s="225"/>
      <c r="C67" s="225"/>
      <c r="D67" s="225"/>
      <c r="E67" s="225"/>
      <c r="F67" s="225"/>
      <c r="G67" s="225"/>
      <c r="H67" s="225"/>
      <c r="I67" s="225"/>
      <c r="J67" s="225"/>
      <c r="K67" s="225"/>
      <c r="L67" s="226"/>
    </row>
    <row r="68" spans="1:14" s="5" customFormat="1" ht="15.75" thickBot="1" x14ac:dyDescent="0.3">
      <c r="A68" s="44"/>
    </row>
    <row r="69" spans="1:14" s="5" customFormat="1" ht="15.75" customHeight="1" thickBot="1" x14ac:dyDescent="0.3">
      <c r="A69" s="262" t="s">
        <v>66</v>
      </c>
      <c r="B69" s="262" t="s">
        <v>63</v>
      </c>
      <c r="C69" s="239" t="s">
        <v>10</v>
      </c>
      <c r="D69" s="237"/>
      <c r="E69" s="237"/>
      <c r="F69" s="237"/>
      <c r="G69" s="237"/>
      <c r="H69" s="237"/>
      <c r="I69" s="237"/>
      <c r="J69" s="237"/>
      <c r="K69" s="237"/>
      <c r="L69" s="237"/>
      <c r="M69" s="240"/>
      <c r="N69" s="262" t="s">
        <v>67</v>
      </c>
    </row>
    <row r="70" spans="1:14" s="5" customFormat="1" ht="15.75" thickBot="1" x14ac:dyDescent="0.3">
      <c r="A70" s="263"/>
      <c r="B70" s="263"/>
      <c r="C70" s="237" t="s">
        <v>12</v>
      </c>
      <c r="D70" s="237"/>
      <c r="E70" s="237"/>
      <c r="F70" s="237"/>
      <c r="G70" s="240"/>
      <c r="H70" s="239" t="s">
        <v>13</v>
      </c>
      <c r="I70" s="237"/>
      <c r="J70" s="237"/>
      <c r="K70" s="237"/>
      <c r="L70" s="237"/>
      <c r="M70" s="240"/>
      <c r="N70" s="263"/>
    </row>
    <row r="71" spans="1:14" s="5" customFormat="1" ht="15.75" thickBot="1" x14ac:dyDescent="0.3">
      <c r="A71" s="263"/>
      <c r="B71" s="263"/>
      <c r="C71" s="270" t="str">
        <f>+H21</f>
        <v>Convocatoría Interna</v>
      </c>
      <c r="D71" s="271"/>
      <c r="E71" s="270" t="str">
        <f>+J21</f>
        <v>Programa o Facultad</v>
      </c>
      <c r="F71" s="270"/>
      <c r="G71" s="271"/>
      <c r="H71" s="270" t="str">
        <f>+L21</f>
        <v>Institución 1</v>
      </c>
      <c r="I71" s="271"/>
      <c r="J71" s="270" t="str">
        <f>+N21</f>
        <v>Institución 2</v>
      </c>
      <c r="K71" s="271"/>
      <c r="L71" s="270" t="str">
        <f>+P21</f>
        <v>Institución 3</v>
      </c>
      <c r="M71" s="271"/>
      <c r="N71" s="263"/>
    </row>
    <row r="72" spans="1:14" s="5" customFormat="1" ht="15.75" thickBot="1" x14ac:dyDescent="0.3">
      <c r="A72" s="263"/>
      <c r="B72" s="263"/>
      <c r="C72" s="52" t="s">
        <v>14</v>
      </c>
      <c r="D72" s="52" t="s">
        <v>15</v>
      </c>
      <c r="E72" s="52" t="s">
        <v>14</v>
      </c>
      <c r="F72" s="52"/>
      <c r="G72" s="52" t="s">
        <v>15</v>
      </c>
      <c r="H72" s="52" t="s">
        <v>14</v>
      </c>
      <c r="I72" s="52" t="s">
        <v>15</v>
      </c>
      <c r="J72" s="52" t="s">
        <v>14</v>
      </c>
      <c r="K72" s="52" t="s">
        <v>15</v>
      </c>
      <c r="L72" s="52" t="s">
        <v>14</v>
      </c>
      <c r="M72" s="52" t="s">
        <v>15</v>
      </c>
      <c r="N72" s="263"/>
    </row>
    <row r="73" spans="1:14" s="5" customFormat="1" ht="15.75" thickBot="1" x14ac:dyDescent="0.3">
      <c r="A73" s="105"/>
      <c r="B73" s="67"/>
      <c r="C73" s="83"/>
      <c r="D73" s="83"/>
      <c r="E73" s="83"/>
      <c r="F73" s="83"/>
      <c r="G73" s="83"/>
      <c r="H73" s="83"/>
      <c r="I73" s="83"/>
      <c r="J73" s="83"/>
      <c r="K73" s="83"/>
      <c r="L73" s="83"/>
      <c r="M73" s="83"/>
      <c r="N73" s="57">
        <f>SUM(C73:M73)</f>
        <v>0</v>
      </c>
    </row>
    <row r="74" spans="1:14" s="5" customFormat="1" ht="15.75" thickBot="1" x14ac:dyDescent="0.3">
      <c r="A74" s="106"/>
      <c r="B74" s="107"/>
      <c r="C74" s="84"/>
      <c r="D74" s="84"/>
      <c r="E74" s="84"/>
      <c r="F74" s="84"/>
      <c r="G74" s="84"/>
      <c r="H74" s="84"/>
      <c r="I74" s="84"/>
      <c r="J74" s="84"/>
      <c r="K74" s="108"/>
      <c r="L74" s="84"/>
      <c r="M74" s="108"/>
      <c r="N74" s="57">
        <f t="shared" ref="N74:N86" si="9">SUM(C74:M74)</f>
        <v>0</v>
      </c>
    </row>
    <row r="75" spans="1:14" s="5" customFormat="1" ht="15.75" thickBot="1" x14ac:dyDescent="0.3">
      <c r="A75" s="106"/>
      <c r="B75" s="107"/>
      <c r="C75" s="84"/>
      <c r="D75" s="84"/>
      <c r="E75" s="84"/>
      <c r="F75" s="84"/>
      <c r="G75" s="84"/>
      <c r="H75" s="84"/>
      <c r="I75" s="84"/>
      <c r="J75" s="84"/>
      <c r="K75" s="108"/>
      <c r="L75" s="84"/>
      <c r="M75" s="108"/>
      <c r="N75" s="57">
        <f t="shared" si="9"/>
        <v>0</v>
      </c>
    </row>
    <row r="76" spans="1:14" s="5" customFormat="1" ht="15.75" thickBot="1" x14ac:dyDescent="0.3">
      <c r="A76" s="106"/>
      <c r="B76" s="107"/>
      <c r="C76" s="84"/>
      <c r="D76" s="84"/>
      <c r="E76" s="84"/>
      <c r="F76" s="84"/>
      <c r="G76" s="84"/>
      <c r="H76" s="84"/>
      <c r="I76" s="84"/>
      <c r="J76" s="84"/>
      <c r="K76" s="108"/>
      <c r="L76" s="84"/>
      <c r="M76" s="108"/>
      <c r="N76" s="57">
        <f t="shared" si="9"/>
        <v>0</v>
      </c>
    </row>
    <row r="77" spans="1:14" s="5" customFormat="1" ht="15.75" thickBot="1" x14ac:dyDescent="0.3">
      <c r="A77" s="106"/>
      <c r="B77" s="107"/>
      <c r="C77" s="84"/>
      <c r="D77" s="84"/>
      <c r="E77" s="84"/>
      <c r="F77" s="84"/>
      <c r="G77" s="84"/>
      <c r="H77" s="84"/>
      <c r="I77" s="84"/>
      <c r="J77" s="84"/>
      <c r="K77" s="108"/>
      <c r="L77" s="84"/>
      <c r="M77" s="108"/>
      <c r="N77" s="57">
        <f t="shared" si="9"/>
        <v>0</v>
      </c>
    </row>
    <row r="78" spans="1:14" s="5" customFormat="1" ht="15.75" thickBot="1" x14ac:dyDescent="0.3">
      <c r="A78" s="106"/>
      <c r="B78" s="107"/>
      <c r="C78" s="84"/>
      <c r="D78" s="84"/>
      <c r="E78" s="84"/>
      <c r="F78" s="84"/>
      <c r="G78" s="84"/>
      <c r="H78" s="84"/>
      <c r="I78" s="84"/>
      <c r="J78" s="84"/>
      <c r="K78" s="108"/>
      <c r="L78" s="84"/>
      <c r="M78" s="108"/>
      <c r="N78" s="57">
        <f t="shared" si="9"/>
        <v>0</v>
      </c>
    </row>
    <row r="79" spans="1:14" s="5" customFormat="1" ht="15.75" thickBot="1" x14ac:dyDescent="0.3">
      <c r="A79" s="106"/>
      <c r="B79" s="107"/>
      <c r="C79" s="84"/>
      <c r="D79" s="84"/>
      <c r="E79" s="84"/>
      <c r="F79" s="84"/>
      <c r="G79" s="84"/>
      <c r="H79" s="84"/>
      <c r="I79" s="84"/>
      <c r="J79" s="84"/>
      <c r="K79" s="108"/>
      <c r="L79" s="84"/>
      <c r="M79" s="108"/>
      <c r="N79" s="57">
        <f t="shared" si="9"/>
        <v>0</v>
      </c>
    </row>
    <row r="80" spans="1:14" s="5" customFormat="1" ht="15.75" thickBot="1" x14ac:dyDescent="0.3">
      <c r="A80" s="106"/>
      <c r="B80" s="107"/>
      <c r="C80" s="84"/>
      <c r="D80" s="84"/>
      <c r="E80" s="84"/>
      <c r="F80" s="84"/>
      <c r="G80" s="84"/>
      <c r="H80" s="84"/>
      <c r="I80" s="84"/>
      <c r="J80" s="84"/>
      <c r="K80" s="108"/>
      <c r="L80" s="84"/>
      <c r="M80" s="108"/>
      <c r="N80" s="57">
        <f t="shared" si="9"/>
        <v>0</v>
      </c>
    </row>
    <row r="81" spans="1:15" s="5" customFormat="1" ht="15.75" thickBot="1" x14ac:dyDescent="0.3">
      <c r="A81" s="106"/>
      <c r="B81" s="107"/>
      <c r="C81" s="84"/>
      <c r="D81" s="84"/>
      <c r="E81" s="84"/>
      <c r="F81" s="84"/>
      <c r="G81" s="84"/>
      <c r="H81" s="84"/>
      <c r="I81" s="84"/>
      <c r="J81" s="84"/>
      <c r="K81" s="108"/>
      <c r="L81" s="84"/>
      <c r="M81" s="108"/>
      <c r="N81" s="57">
        <f t="shared" si="9"/>
        <v>0</v>
      </c>
    </row>
    <row r="82" spans="1:15" s="5" customFormat="1" ht="15.75" thickBot="1" x14ac:dyDescent="0.3">
      <c r="A82" s="106"/>
      <c r="B82" s="107"/>
      <c r="C82" s="84"/>
      <c r="D82" s="84"/>
      <c r="E82" s="84"/>
      <c r="F82" s="84"/>
      <c r="G82" s="84"/>
      <c r="H82" s="84"/>
      <c r="I82" s="84"/>
      <c r="J82" s="84"/>
      <c r="K82" s="108"/>
      <c r="L82" s="84"/>
      <c r="M82" s="108"/>
      <c r="N82" s="57">
        <f t="shared" si="9"/>
        <v>0</v>
      </c>
    </row>
    <row r="83" spans="1:15" s="5" customFormat="1" ht="15.75" thickBot="1" x14ac:dyDescent="0.3">
      <c r="A83" s="106"/>
      <c r="B83" s="107"/>
      <c r="C83" s="84"/>
      <c r="D83" s="84"/>
      <c r="E83" s="84"/>
      <c r="F83" s="84"/>
      <c r="G83" s="84"/>
      <c r="H83" s="84"/>
      <c r="I83" s="84"/>
      <c r="J83" s="84"/>
      <c r="K83" s="108"/>
      <c r="L83" s="84"/>
      <c r="M83" s="108"/>
      <c r="N83" s="57">
        <f t="shared" si="9"/>
        <v>0</v>
      </c>
    </row>
    <row r="84" spans="1:15" s="5" customFormat="1" ht="15.75" thickBot="1" x14ac:dyDescent="0.3">
      <c r="A84" s="93"/>
      <c r="B84" s="70"/>
      <c r="C84" s="86"/>
      <c r="D84" s="86"/>
      <c r="E84" s="86"/>
      <c r="F84" s="86"/>
      <c r="G84" s="86"/>
      <c r="H84" s="86"/>
      <c r="I84" s="86"/>
      <c r="J84" s="86"/>
      <c r="K84" s="109"/>
      <c r="L84" s="86"/>
      <c r="M84" s="109"/>
      <c r="N84" s="57">
        <f t="shared" si="9"/>
        <v>0</v>
      </c>
    </row>
    <row r="85" spans="1:15" s="5" customFormat="1" ht="15.75" thickBot="1" x14ac:dyDescent="0.3">
      <c r="A85" s="93"/>
      <c r="B85" s="70"/>
      <c r="C85" s="86"/>
      <c r="D85" s="86"/>
      <c r="E85" s="86"/>
      <c r="F85" s="86"/>
      <c r="G85" s="86"/>
      <c r="H85" s="86"/>
      <c r="I85" s="86"/>
      <c r="J85" s="86"/>
      <c r="K85" s="109"/>
      <c r="L85" s="86"/>
      <c r="M85" s="109"/>
      <c r="N85" s="57">
        <f t="shared" si="9"/>
        <v>0</v>
      </c>
    </row>
    <row r="86" spans="1:15" s="5" customFormat="1" ht="15.75" thickBot="1" x14ac:dyDescent="0.3">
      <c r="A86" s="110"/>
      <c r="B86" s="78"/>
      <c r="C86" s="80"/>
      <c r="D86" s="80"/>
      <c r="E86" s="80"/>
      <c r="F86" s="80"/>
      <c r="G86" s="80"/>
      <c r="H86" s="80"/>
      <c r="I86" s="80"/>
      <c r="J86" s="80"/>
      <c r="K86" s="81"/>
      <c r="L86" s="80"/>
      <c r="M86" s="81"/>
      <c r="N86" s="57">
        <f t="shared" si="9"/>
        <v>0</v>
      </c>
    </row>
    <row r="87" spans="1:15" s="5" customFormat="1" ht="15.75" thickBot="1" x14ac:dyDescent="0.3">
      <c r="A87" s="268" t="s">
        <v>11</v>
      </c>
      <c r="B87" s="269"/>
      <c r="C87" s="58">
        <f>SUM(C73:C86)</f>
        <v>0</v>
      </c>
      <c r="D87" s="58">
        <f t="shared" ref="D87" si="10">SUM(D73:D86)</f>
        <v>0</v>
      </c>
      <c r="E87" s="58">
        <f t="shared" ref="E87" si="11">SUM(E73:E86)</f>
        <v>0</v>
      </c>
      <c r="F87" s="58"/>
      <c r="G87" s="58">
        <f t="shared" ref="G87" si="12">SUM(G73:G86)</f>
        <v>0</v>
      </c>
      <c r="H87" s="58">
        <f t="shared" ref="H87" si="13">SUM(H73:H86)</f>
        <v>0</v>
      </c>
      <c r="I87" s="58">
        <f t="shared" ref="I87" si="14">SUM(I73:I86)</f>
        <v>0</v>
      </c>
      <c r="J87" s="58">
        <f t="shared" ref="J87:L87" si="15">SUM(J73:J86)</f>
        <v>0</v>
      </c>
      <c r="K87" s="58">
        <f>SUM(K73:K86)</f>
        <v>0</v>
      </c>
      <c r="L87" s="58">
        <f t="shared" si="15"/>
        <v>0</v>
      </c>
      <c r="M87" s="58">
        <f>SUM(M73:M86)</f>
        <v>0</v>
      </c>
      <c r="N87" s="58">
        <f>SUM(N73:N86)</f>
        <v>0</v>
      </c>
    </row>
    <row r="88" spans="1:15" s="5" customFormat="1" x14ac:dyDescent="0.25">
      <c r="A88" s="38"/>
    </row>
    <row r="89" spans="1:15" s="5" customFormat="1" ht="21" customHeight="1" x14ac:dyDescent="0.25">
      <c r="A89" s="274" t="s">
        <v>68</v>
      </c>
      <c r="B89" s="274"/>
      <c r="C89" s="274"/>
      <c r="D89" s="274"/>
      <c r="E89" s="274"/>
      <c r="F89" s="274"/>
      <c r="G89" s="274"/>
      <c r="H89" s="274"/>
      <c r="I89" s="274"/>
      <c r="J89" s="274"/>
      <c r="K89" s="274"/>
      <c r="L89" s="274"/>
    </row>
    <row r="90" spans="1:15" s="5" customFormat="1" x14ac:dyDescent="0.25">
      <c r="A90" s="274"/>
      <c r="B90" s="274"/>
      <c r="C90" s="274"/>
      <c r="D90" s="274"/>
      <c r="E90" s="274"/>
      <c r="F90" s="274"/>
      <c r="G90" s="274"/>
      <c r="H90" s="274"/>
      <c r="I90" s="274"/>
      <c r="J90" s="274"/>
      <c r="K90" s="274"/>
      <c r="L90" s="274"/>
    </row>
    <row r="91" spans="1:15" s="5" customFormat="1" ht="15.75" thickBot="1" x14ac:dyDescent="0.3">
      <c r="A91" s="175"/>
    </row>
    <row r="92" spans="1:15" s="5" customFormat="1" ht="21" customHeight="1" thickBot="1" x14ac:dyDescent="0.3">
      <c r="A92" s="224" t="s">
        <v>69</v>
      </c>
      <c r="B92" s="225"/>
      <c r="C92" s="225"/>
      <c r="D92" s="225"/>
      <c r="E92" s="225"/>
      <c r="F92" s="225"/>
      <c r="G92" s="225"/>
      <c r="H92" s="225"/>
      <c r="I92" s="225"/>
      <c r="J92" s="225"/>
      <c r="K92" s="225"/>
      <c r="L92" s="225"/>
      <c r="M92" s="226"/>
    </row>
    <row r="93" spans="1:15" s="5" customFormat="1" x14ac:dyDescent="0.25">
      <c r="A93" s="44"/>
    </row>
    <row r="94" spans="1:15" s="5" customFormat="1" ht="15.75" thickBot="1" x14ac:dyDescent="0.3">
      <c r="A94" s="38"/>
    </row>
    <row r="95" spans="1:15" s="5" customFormat="1" ht="15.75" customHeight="1" thickBot="1" x14ac:dyDescent="0.3">
      <c r="A95" s="275" t="s">
        <v>70</v>
      </c>
      <c r="B95" s="249" t="s">
        <v>71</v>
      </c>
      <c r="C95" s="262" t="s">
        <v>72</v>
      </c>
      <c r="D95" s="239" t="s">
        <v>10</v>
      </c>
      <c r="E95" s="237"/>
      <c r="F95" s="237"/>
      <c r="G95" s="237"/>
      <c r="H95" s="237"/>
      <c r="I95" s="237"/>
      <c r="J95" s="237"/>
      <c r="K95" s="237"/>
      <c r="L95" s="237"/>
      <c r="M95" s="237"/>
      <c r="N95" s="240"/>
      <c r="O95" s="262" t="s">
        <v>67</v>
      </c>
    </row>
    <row r="96" spans="1:15" s="5" customFormat="1" ht="15.75" thickBot="1" x14ac:dyDescent="0.3">
      <c r="A96" s="276"/>
      <c r="B96" s="250"/>
      <c r="C96" s="263"/>
      <c r="D96" s="237" t="s">
        <v>12</v>
      </c>
      <c r="E96" s="237"/>
      <c r="F96" s="237"/>
      <c r="G96" s="237"/>
      <c r="H96" s="240"/>
      <c r="I96" s="239" t="s">
        <v>13</v>
      </c>
      <c r="J96" s="237"/>
      <c r="K96" s="237"/>
      <c r="L96" s="237"/>
      <c r="M96" s="237"/>
      <c r="N96" s="240"/>
      <c r="O96" s="263"/>
    </row>
    <row r="97" spans="1:15" s="5" customFormat="1" ht="15.75" thickBot="1" x14ac:dyDescent="0.3">
      <c r="A97" s="276"/>
      <c r="B97" s="250"/>
      <c r="C97" s="263"/>
      <c r="D97" s="270" t="str">
        <f>+H21</f>
        <v>Convocatoría Interna</v>
      </c>
      <c r="E97" s="271"/>
      <c r="F97" s="203"/>
      <c r="G97" s="270" t="str">
        <f>+J21</f>
        <v>Programa o Facultad</v>
      </c>
      <c r="H97" s="271"/>
      <c r="I97" s="270" t="str">
        <f>+L21</f>
        <v>Institución 1</v>
      </c>
      <c r="J97" s="271"/>
      <c r="K97" s="270" t="str">
        <f>+N21</f>
        <v>Institución 2</v>
      </c>
      <c r="L97" s="271"/>
      <c r="M97" s="270" t="str">
        <f>+P21</f>
        <v>Institución 3</v>
      </c>
      <c r="N97" s="271"/>
      <c r="O97" s="263"/>
    </row>
    <row r="98" spans="1:15" s="5" customFormat="1" ht="15.75" thickBot="1" x14ac:dyDescent="0.3">
      <c r="A98" s="276"/>
      <c r="B98" s="250"/>
      <c r="C98" s="263"/>
      <c r="D98" s="53" t="s">
        <v>14</v>
      </c>
      <c r="E98" s="49" t="s">
        <v>15</v>
      </c>
      <c r="F98" s="49"/>
      <c r="G98" s="49" t="s">
        <v>14</v>
      </c>
      <c r="H98" s="49" t="s">
        <v>15</v>
      </c>
      <c r="I98" s="52" t="s">
        <v>14</v>
      </c>
      <c r="J98" s="49" t="s">
        <v>15</v>
      </c>
      <c r="K98" s="52" t="s">
        <v>14</v>
      </c>
      <c r="L98" s="49" t="s">
        <v>15</v>
      </c>
      <c r="M98" s="52" t="s">
        <v>14</v>
      </c>
      <c r="N98" s="49" t="s">
        <v>15</v>
      </c>
      <c r="O98" s="263"/>
    </row>
    <row r="99" spans="1:15" s="5" customFormat="1" ht="15.75" thickBot="1" x14ac:dyDescent="0.3">
      <c r="A99" s="135"/>
      <c r="B99" s="137"/>
      <c r="C99" s="137"/>
      <c r="D99" s="83"/>
      <c r="E99" s="83"/>
      <c r="F99" s="83"/>
      <c r="G99" s="83"/>
      <c r="H99" s="83"/>
      <c r="I99" s="83"/>
      <c r="J99" s="83"/>
      <c r="K99" s="83"/>
      <c r="L99" s="83"/>
      <c r="M99" s="83"/>
      <c r="N99" s="83"/>
      <c r="O99" s="59">
        <f>SUM(D99:N99)</f>
        <v>0</v>
      </c>
    </row>
    <row r="100" spans="1:15" s="5" customFormat="1" ht="15.75" thickBot="1" x14ac:dyDescent="0.3">
      <c r="A100" s="136"/>
      <c r="B100" s="116"/>
      <c r="C100" s="116"/>
      <c r="D100" s="113"/>
      <c r="E100" s="114"/>
      <c r="F100" s="114"/>
      <c r="G100" s="113"/>
      <c r="H100" s="114"/>
      <c r="I100" s="113"/>
      <c r="J100" s="114"/>
      <c r="K100" s="113"/>
      <c r="L100" s="114"/>
      <c r="M100" s="113"/>
      <c r="N100" s="114"/>
      <c r="O100" s="59">
        <f t="shared" ref="O100:O104" si="16">SUM(D100:N100)</f>
        <v>0</v>
      </c>
    </row>
    <row r="101" spans="1:15" s="5" customFormat="1" ht="15.75" thickBot="1" x14ac:dyDescent="0.3">
      <c r="A101" s="136"/>
      <c r="B101" s="116"/>
      <c r="C101" s="116"/>
      <c r="D101" s="113"/>
      <c r="E101" s="114"/>
      <c r="F101" s="114"/>
      <c r="G101" s="113"/>
      <c r="H101" s="114"/>
      <c r="I101" s="113"/>
      <c r="J101" s="114"/>
      <c r="K101" s="113"/>
      <c r="L101" s="114"/>
      <c r="M101" s="113"/>
      <c r="N101" s="114"/>
      <c r="O101" s="59">
        <f t="shared" si="16"/>
        <v>0</v>
      </c>
    </row>
    <row r="102" spans="1:15" s="5" customFormat="1" ht="15.75" thickBot="1" x14ac:dyDescent="0.3">
      <c r="A102" s="136"/>
      <c r="B102" s="116"/>
      <c r="C102" s="116"/>
      <c r="D102" s="113"/>
      <c r="E102" s="114"/>
      <c r="F102" s="114"/>
      <c r="G102" s="113"/>
      <c r="H102" s="114"/>
      <c r="I102" s="113"/>
      <c r="J102" s="114"/>
      <c r="K102" s="113"/>
      <c r="L102" s="114"/>
      <c r="M102" s="113"/>
      <c r="N102" s="114"/>
      <c r="O102" s="59">
        <f t="shared" si="16"/>
        <v>0</v>
      </c>
    </row>
    <row r="103" spans="1:15" s="5" customFormat="1" ht="15.75" thickBot="1" x14ac:dyDescent="0.3">
      <c r="A103" s="136"/>
      <c r="B103" s="116"/>
      <c r="C103" s="116"/>
      <c r="D103" s="113"/>
      <c r="E103" s="114"/>
      <c r="F103" s="114"/>
      <c r="G103" s="113"/>
      <c r="H103" s="114"/>
      <c r="I103" s="113"/>
      <c r="J103" s="114"/>
      <c r="K103" s="113"/>
      <c r="L103" s="83"/>
      <c r="M103" s="113"/>
      <c r="N103" s="114"/>
      <c r="O103" s="59">
        <f t="shared" si="16"/>
        <v>0</v>
      </c>
    </row>
    <row r="104" spans="1:15" s="5" customFormat="1" ht="15.75" thickBot="1" x14ac:dyDescent="0.3">
      <c r="A104" s="134"/>
      <c r="B104" s="103"/>
      <c r="C104" s="103"/>
      <c r="D104" s="103"/>
      <c r="E104" s="104"/>
      <c r="F104" s="104"/>
      <c r="G104" s="103"/>
      <c r="H104" s="104"/>
      <c r="I104" s="103"/>
      <c r="J104" s="104"/>
      <c r="K104" s="103"/>
      <c r="L104" s="104"/>
      <c r="M104" s="103"/>
      <c r="N104" s="104"/>
      <c r="O104" s="59">
        <f t="shared" si="16"/>
        <v>0</v>
      </c>
    </row>
    <row r="105" spans="1:15" s="5" customFormat="1" ht="15.75" thickBot="1" x14ac:dyDescent="0.3">
      <c r="A105" s="265" t="s">
        <v>11</v>
      </c>
      <c r="B105" s="266"/>
      <c r="C105" s="267"/>
      <c r="D105" s="60">
        <f>SUM(D99:D104)</f>
        <v>0</v>
      </c>
      <c r="E105" s="60">
        <f t="shared" ref="E105:N105" si="17">SUM(E99:E104)</f>
        <v>0</v>
      </c>
      <c r="F105" s="60"/>
      <c r="G105" s="60">
        <f t="shared" si="17"/>
        <v>0</v>
      </c>
      <c r="H105" s="60">
        <f t="shared" si="17"/>
        <v>0</v>
      </c>
      <c r="I105" s="60">
        <f t="shared" si="17"/>
        <v>0</v>
      </c>
      <c r="J105" s="60">
        <f t="shared" si="17"/>
        <v>0</v>
      </c>
      <c r="K105" s="60">
        <f t="shared" si="17"/>
        <v>0</v>
      </c>
      <c r="L105" s="60">
        <f t="shared" si="17"/>
        <v>0</v>
      </c>
      <c r="M105" s="60">
        <f t="shared" si="17"/>
        <v>0</v>
      </c>
      <c r="N105" s="60">
        <f t="shared" si="17"/>
        <v>0</v>
      </c>
      <c r="O105" s="60">
        <f>SUM(O99:O104)</f>
        <v>0</v>
      </c>
    </row>
    <row r="106" spans="1:15" s="5" customFormat="1" x14ac:dyDescent="0.25">
      <c r="A106" s="38"/>
    </row>
    <row r="107" spans="1:15" s="5" customFormat="1" ht="50.25" customHeight="1" x14ac:dyDescent="0.25">
      <c r="A107" s="274" t="s">
        <v>73</v>
      </c>
      <c r="B107" s="274"/>
      <c r="C107" s="274"/>
      <c r="D107" s="274"/>
      <c r="E107" s="274"/>
      <c r="F107" s="274"/>
      <c r="G107" s="274"/>
      <c r="H107" s="274"/>
      <c r="I107" s="274"/>
      <c r="J107" s="274"/>
      <c r="K107" s="274"/>
      <c r="L107" s="274"/>
      <c r="M107" s="274"/>
    </row>
    <row r="108" spans="1:15" s="5" customFormat="1" ht="15.75" thickBot="1" x14ac:dyDescent="0.3">
      <c r="A108" s="38"/>
    </row>
    <row r="109" spans="1:15" s="5" customFormat="1" ht="16.5" thickBot="1" x14ac:dyDescent="0.3">
      <c r="A109" s="224" t="s">
        <v>74</v>
      </c>
      <c r="B109" s="225"/>
      <c r="C109" s="225"/>
      <c r="D109" s="225"/>
      <c r="E109" s="225"/>
      <c r="F109" s="225"/>
      <c r="G109" s="225"/>
      <c r="H109" s="225"/>
      <c r="I109" s="225"/>
      <c r="J109" s="225"/>
      <c r="K109" s="225"/>
      <c r="L109" s="226"/>
    </row>
    <row r="110" spans="1:15" s="5" customFormat="1" ht="15.75" thickBot="1" x14ac:dyDescent="0.3">
      <c r="A110" s="44"/>
    </row>
    <row r="111" spans="1:15" s="5" customFormat="1" ht="15.75" customHeight="1" thickBot="1" x14ac:dyDescent="0.3">
      <c r="A111" s="262" t="s">
        <v>75</v>
      </c>
      <c r="B111" s="262" t="s">
        <v>63</v>
      </c>
      <c r="C111" s="239" t="s">
        <v>10</v>
      </c>
      <c r="D111" s="237"/>
      <c r="E111" s="237"/>
      <c r="F111" s="237"/>
      <c r="G111" s="237"/>
      <c r="H111" s="237"/>
      <c r="I111" s="237"/>
      <c r="J111" s="237"/>
      <c r="K111" s="237"/>
      <c r="L111" s="237"/>
      <c r="M111" s="240"/>
      <c r="N111" s="262" t="s">
        <v>67</v>
      </c>
    </row>
    <row r="112" spans="1:15" s="5" customFormat="1" ht="15.75" thickBot="1" x14ac:dyDescent="0.3">
      <c r="A112" s="263"/>
      <c r="B112" s="263"/>
      <c r="C112" s="237" t="s">
        <v>12</v>
      </c>
      <c r="D112" s="237"/>
      <c r="E112" s="237"/>
      <c r="F112" s="237"/>
      <c r="G112" s="240"/>
      <c r="H112" s="239" t="s">
        <v>13</v>
      </c>
      <c r="I112" s="237"/>
      <c r="J112" s="237"/>
      <c r="K112" s="237"/>
      <c r="L112" s="237"/>
      <c r="M112" s="240"/>
      <c r="N112" s="263"/>
    </row>
    <row r="113" spans="1:16" s="5" customFormat="1" ht="15.75" thickBot="1" x14ac:dyDescent="0.3">
      <c r="A113" s="263"/>
      <c r="B113" s="263"/>
      <c r="C113" s="270" t="str">
        <f>+H21</f>
        <v>Convocatoría Interna</v>
      </c>
      <c r="D113" s="271"/>
      <c r="E113" s="270" t="str">
        <f>+J21</f>
        <v>Programa o Facultad</v>
      </c>
      <c r="F113" s="270"/>
      <c r="G113" s="271"/>
      <c r="H113" s="270" t="str">
        <f>+L21</f>
        <v>Institución 1</v>
      </c>
      <c r="I113" s="271"/>
      <c r="J113" s="270" t="str">
        <f>+N21</f>
        <v>Institución 2</v>
      </c>
      <c r="K113" s="271"/>
      <c r="L113" s="270" t="str">
        <f>+P21</f>
        <v>Institución 3</v>
      </c>
      <c r="M113" s="271"/>
      <c r="N113" s="263"/>
    </row>
    <row r="114" spans="1:16" s="5" customFormat="1" ht="15.75" thickBot="1" x14ac:dyDescent="0.3">
      <c r="A114" s="263"/>
      <c r="B114" s="263"/>
      <c r="C114" s="52" t="s">
        <v>14</v>
      </c>
      <c r="D114" s="52" t="s">
        <v>15</v>
      </c>
      <c r="E114" s="52" t="s">
        <v>14</v>
      </c>
      <c r="F114" s="52"/>
      <c r="G114" s="52" t="s">
        <v>15</v>
      </c>
      <c r="H114" s="52" t="s">
        <v>14</v>
      </c>
      <c r="I114" s="52" t="s">
        <v>15</v>
      </c>
      <c r="J114" s="52" t="s">
        <v>14</v>
      </c>
      <c r="K114" s="52" t="s">
        <v>15</v>
      </c>
      <c r="L114" s="52" t="s">
        <v>14</v>
      </c>
      <c r="M114" s="52" t="s">
        <v>15</v>
      </c>
      <c r="N114" s="263"/>
    </row>
    <row r="115" spans="1:16" s="5" customFormat="1" ht="15.75" thickBot="1" x14ac:dyDescent="0.3">
      <c r="A115" s="105"/>
      <c r="B115" s="67"/>
      <c r="C115" s="83"/>
      <c r="D115" s="83"/>
      <c r="E115" s="83"/>
      <c r="F115" s="83"/>
      <c r="G115" s="83"/>
      <c r="H115" s="83"/>
      <c r="I115" s="83"/>
      <c r="J115" s="83"/>
      <c r="K115" s="83"/>
      <c r="L115" s="83"/>
      <c r="M115" s="83"/>
      <c r="N115" s="57">
        <f>SUM(C115:M115)</f>
        <v>0</v>
      </c>
    </row>
    <row r="116" spans="1:16" s="5" customFormat="1" ht="15.75" thickBot="1" x14ac:dyDescent="0.3">
      <c r="A116" s="93"/>
      <c r="B116" s="70"/>
      <c r="C116" s="86"/>
      <c r="D116" s="86"/>
      <c r="E116" s="86"/>
      <c r="F116" s="86"/>
      <c r="G116" s="86"/>
      <c r="H116" s="86"/>
      <c r="I116" s="86"/>
      <c r="J116" s="86"/>
      <c r="K116" s="109"/>
      <c r="L116" s="86"/>
      <c r="M116" s="109"/>
      <c r="N116" s="57">
        <f t="shared" ref="N116:N118" si="18">SUM(C116:M116)</f>
        <v>0</v>
      </c>
    </row>
    <row r="117" spans="1:16" s="5" customFormat="1" ht="15.75" thickBot="1" x14ac:dyDescent="0.3">
      <c r="A117" s="93"/>
      <c r="B117" s="70"/>
      <c r="C117" s="86"/>
      <c r="D117" s="86"/>
      <c r="E117" s="86"/>
      <c r="F117" s="86"/>
      <c r="G117" s="86"/>
      <c r="H117" s="86"/>
      <c r="I117" s="86"/>
      <c r="J117" s="86"/>
      <c r="K117" s="109"/>
      <c r="L117" s="86"/>
      <c r="M117" s="109"/>
      <c r="N117" s="57">
        <f t="shared" si="18"/>
        <v>0</v>
      </c>
    </row>
    <row r="118" spans="1:16" s="5" customFormat="1" ht="15.75" thickBot="1" x14ac:dyDescent="0.3">
      <c r="A118" s="110"/>
      <c r="B118" s="78"/>
      <c r="C118" s="80"/>
      <c r="D118" s="80"/>
      <c r="E118" s="80"/>
      <c r="F118" s="80"/>
      <c r="G118" s="80"/>
      <c r="H118" s="80"/>
      <c r="I118" s="80"/>
      <c r="J118" s="80"/>
      <c r="K118" s="81"/>
      <c r="L118" s="80"/>
      <c r="M118" s="109"/>
      <c r="N118" s="57">
        <f t="shared" si="18"/>
        <v>0</v>
      </c>
    </row>
    <row r="119" spans="1:16" s="5" customFormat="1" ht="15.75" thickBot="1" x14ac:dyDescent="0.3">
      <c r="A119" s="268" t="s">
        <v>11</v>
      </c>
      <c r="B119" s="269"/>
      <c r="C119" s="58">
        <f>SUM(C115:C118)</f>
        <v>0</v>
      </c>
      <c r="D119" s="58">
        <f t="shared" ref="D119:M119" si="19">SUM(D115:D118)</f>
        <v>0</v>
      </c>
      <c r="E119" s="58">
        <f t="shared" si="19"/>
        <v>0</v>
      </c>
      <c r="F119" s="58"/>
      <c r="G119" s="58">
        <f t="shared" si="19"/>
        <v>0</v>
      </c>
      <c r="H119" s="58">
        <f t="shared" si="19"/>
        <v>0</v>
      </c>
      <c r="I119" s="58">
        <f t="shared" si="19"/>
        <v>0</v>
      </c>
      <c r="J119" s="58">
        <f t="shared" si="19"/>
        <v>0</v>
      </c>
      <c r="K119" s="58">
        <f t="shared" si="19"/>
        <v>0</v>
      </c>
      <c r="L119" s="58">
        <f t="shared" si="19"/>
        <v>0</v>
      </c>
      <c r="M119" s="58">
        <f t="shared" si="19"/>
        <v>0</v>
      </c>
      <c r="N119" s="58">
        <f>SUM(N115:N118)</f>
        <v>0</v>
      </c>
    </row>
    <row r="120" spans="1:16" s="5" customFormat="1" x14ac:dyDescent="0.25">
      <c r="A120" s="46"/>
      <c r="B120" s="46"/>
      <c r="C120" s="43"/>
      <c r="D120" s="43"/>
      <c r="E120" s="43"/>
      <c r="F120" s="43"/>
      <c r="G120" s="43"/>
      <c r="H120" s="43"/>
      <c r="I120" s="43"/>
      <c r="J120" s="43"/>
      <c r="K120" s="43"/>
      <c r="L120" s="43"/>
      <c r="M120" s="45"/>
    </row>
    <row r="121" spans="1:16" s="5" customFormat="1" ht="16.5" customHeight="1" x14ac:dyDescent="0.25">
      <c r="A121" s="313" t="s">
        <v>76</v>
      </c>
      <c r="B121" s="313"/>
      <c r="C121" s="313"/>
      <c r="D121" s="313"/>
      <c r="E121" s="313"/>
      <c r="F121" s="313"/>
      <c r="G121" s="313"/>
      <c r="H121" s="313"/>
      <c r="I121" s="313"/>
      <c r="J121" s="313"/>
      <c r="K121" s="313"/>
      <c r="L121" s="313"/>
      <c r="M121" s="45"/>
    </row>
    <row r="122" spans="1:16" s="5" customFormat="1" ht="20.25" customHeight="1" x14ac:dyDescent="0.25">
      <c r="A122" s="313"/>
      <c r="B122" s="313"/>
      <c r="C122" s="313"/>
      <c r="D122" s="313"/>
      <c r="E122" s="313"/>
      <c r="F122" s="313"/>
      <c r="G122" s="313"/>
      <c r="H122" s="313"/>
      <c r="I122" s="313"/>
      <c r="J122" s="313"/>
      <c r="K122" s="313"/>
      <c r="L122" s="313"/>
      <c r="M122" s="45"/>
    </row>
    <row r="123" spans="1:16" s="5" customFormat="1" ht="29.25" customHeight="1" x14ac:dyDescent="0.25">
      <c r="A123" s="272" t="s">
        <v>77</v>
      </c>
      <c r="B123" s="273"/>
      <c r="C123" s="273"/>
      <c r="D123" s="273"/>
      <c r="E123" s="273"/>
      <c r="F123" s="273"/>
      <c r="G123" s="273"/>
      <c r="H123" s="273"/>
      <c r="I123" s="273"/>
      <c r="J123" s="273"/>
      <c r="K123" s="273"/>
      <c r="L123" s="273"/>
      <c r="M123" s="45"/>
    </row>
    <row r="124" spans="1:16" s="5" customFormat="1" ht="6" customHeight="1" x14ac:dyDescent="0.25">
      <c r="A124" s="273"/>
      <c r="B124" s="273"/>
      <c r="C124" s="273"/>
      <c r="D124" s="273"/>
      <c r="E124" s="273"/>
      <c r="F124" s="273"/>
      <c r="G124" s="273"/>
      <c r="H124" s="273"/>
      <c r="I124" s="273"/>
      <c r="J124" s="273"/>
      <c r="K124" s="273"/>
      <c r="L124" s="273"/>
      <c r="M124" s="45"/>
    </row>
    <row r="125" spans="1:16" s="5" customFormat="1" ht="6" customHeight="1" thickBot="1" x14ac:dyDescent="0.3">
      <c r="A125" s="38"/>
    </row>
    <row r="126" spans="1:16" s="5" customFormat="1" ht="33.75" customHeight="1" thickBot="1" x14ac:dyDescent="0.3">
      <c r="A126" s="224" t="s">
        <v>108</v>
      </c>
      <c r="B126" s="225"/>
      <c r="C126" s="225"/>
      <c r="D126" s="225"/>
      <c r="E126" s="225"/>
      <c r="F126" s="225"/>
      <c r="G126" s="225"/>
      <c r="H126" s="225"/>
      <c r="I126" s="225"/>
      <c r="J126" s="225"/>
      <c r="K126" s="225"/>
      <c r="L126" s="225"/>
      <c r="M126" s="225"/>
      <c r="N126" s="225"/>
      <c r="O126" s="225"/>
      <c r="P126" s="226"/>
    </row>
    <row r="127" spans="1:16" s="5" customFormat="1" ht="24.75" customHeight="1" thickBot="1" x14ac:dyDescent="0.3">
      <c r="A127" s="224" t="s">
        <v>78</v>
      </c>
      <c r="B127" s="225"/>
      <c r="C127" s="225"/>
      <c r="D127" s="225"/>
      <c r="E127" s="225"/>
      <c r="F127" s="225"/>
      <c r="G127" s="225"/>
      <c r="H127" s="225"/>
      <c r="I127" s="225"/>
      <c r="J127" s="225"/>
      <c r="K127" s="225"/>
      <c r="L127" s="225"/>
      <c r="M127" s="225"/>
      <c r="N127" s="225"/>
      <c r="O127" s="225"/>
      <c r="P127" s="226"/>
    </row>
    <row r="128" spans="1:16" s="5" customFormat="1" x14ac:dyDescent="0.25">
      <c r="A128" s="38"/>
    </row>
    <row r="129" spans="1:18" s="5" customFormat="1" ht="15.75" thickBot="1" x14ac:dyDescent="0.3">
      <c r="A129" s="44"/>
    </row>
    <row r="130" spans="1:18" s="5" customFormat="1" ht="16.5" customHeight="1" thickBot="1" x14ac:dyDescent="0.3">
      <c r="A130" s="262" t="s">
        <v>79</v>
      </c>
      <c r="B130" s="251" t="s">
        <v>63</v>
      </c>
      <c r="C130" s="252"/>
      <c r="D130" s="262" t="s">
        <v>80</v>
      </c>
      <c r="E130" s="307" t="s">
        <v>81</v>
      </c>
      <c r="F130" s="205"/>
      <c r="G130" s="262" t="s">
        <v>82</v>
      </c>
      <c r="H130" s="239" t="s">
        <v>10</v>
      </c>
      <c r="I130" s="237"/>
      <c r="J130" s="237"/>
      <c r="K130" s="237"/>
      <c r="L130" s="237"/>
      <c r="M130" s="237"/>
      <c r="N130" s="237"/>
      <c r="O130" s="237"/>
      <c r="P130" s="237"/>
      <c r="Q130" s="240"/>
      <c r="R130" s="262" t="s">
        <v>67</v>
      </c>
    </row>
    <row r="131" spans="1:18" s="5" customFormat="1" ht="15.75" thickBot="1" x14ac:dyDescent="0.3">
      <c r="A131" s="263"/>
      <c r="B131" s="253"/>
      <c r="C131" s="254"/>
      <c r="D131" s="263"/>
      <c r="E131" s="254"/>
      <c r="F131" s="205"/>
      <c r="G131" s="263"/>
      <c r="H131" s="237" t="s">
        <v>12</v>
      </c>
      <c r="I131" s="237"/>
      <c r="J131" s="237"/>
      <c r="K131" s="240"/>
      <c r="L131" s="239" t="s">
        <v>13</v>
      </c>
      <c r="M131" s="237"/>
      <c r="N131" s="237"/>
      <c r="O131" s="237"/>
      <c r="P131" s="237"/>
      <c r="Q131" s="240"/>
      <c r="R131" s="263"/>
    </row>
    <row r="132" spans="1:18" s="5" customFormat="1" ht="15.75" customHeight="1" thickBot="1" x14ac:dyDescent="0.3">
      <c r="A132" s="263"/>
      <c r="B132" s="253"/>
      <c r="C132" s="254"/>
      <c r="D132" s="263"/>
      <c r="E132" s="254"/>
      <c r="F132" s="205"/>
      <c r="G132" s="263"/>
      <c r="H132" s="270" t="str">
        <f>+H21</f>
        <v>Convocatoría Interna</v>
      </c>
      <c r="I132" s="271"/>
      <c r="J132" s="270" t="str">
        <f t="shared" ref="J132" si="20">+J21</f>
        <v>Programa o Facultad</v>
      </c>
      <c r="K132" s="271"/>
      <c r="L132" s="270" t="str">
        <f t="shared" ref="L132" si="21">+L21</f>
        <v>Institución 1</v>
      </c>
      <c r="M132" s="271"/>
      <c r="N132" s="270" t="str">
        <f t="shared" ref="N132:P132" si="22">+N21</f>
        <v>Institución 2</v>
      </c>
      <c r="O132" s="271"/>
      <c r="P132" s="270" t="str">
        <f t="shared" si="22"/>
        <v>Institución 3</v>
      </c>
      <c r="Q132" s="271"/>
      <c r="R132" s="263"/>
    </row>
    <row r="133" spans="1:18" s="5" customFormat="1" ht="15.75" thickBot="1" x14ac:dyDescent="0.3">
      <c r="A133" s="264"/>
      <c r="B133" s="253"/>
      <c r="C133" s="254"/>
      <c r="D133" s="264"/>
      <c r="E133" s="254"/>
      <c r="F133" s="205"/>
      <c r="G133" s="264"/>
      <c r="H133" s="49" t="s">
        <v>14</v>
      </c>
      <c r="I133" s="49" t="s">
        <v>15</v>
      </c>
      <c r="J133" s="49" t="s">
        <v>14</v>
      </c>
      <c r="K133" s="49" t="s">
        <v>15</v>
      </c>
      <c r="L133" s="49" t="s">
        <v>14</v>
      </c>
      <c r="M133" s="49" t="s">
        <v>15</v>
      </c>
      <c r="N133" s="49" t="s">
        <v>14</v>
      </c>
      <c r="O133" s="49" t="s">
        <v>15</v>
      </c>
      <c r="P133" s="49" t="s">
        <v>14</v>
      </c>
      <c r="Q133" s="49" t="s">
        <v>15</v>
      </c>
      <c r="R133" s="263"/>
    </row>
    <row r="134" spans="1:18" s="5" customFormat="1" ht="15.75" thickBot="1" x14ac:dyDescent="0.3">
      <c r="A134" s="135"/>
      <c r="B134" s="303"/>
      <c r="C134" s="304"/>
      <c r="D134" s="137"/>
      <c r="E134" s="137"/>
      <c r="F134" s="138"/>
      <c r="G134" s="138"/>
      <c r="H134" s="83"/>
      <c r="I134" s="112"/>
      <c r="J134" s="111"/>
      <c r="K134" s="112"/>
      <c r="L134" s="111"/>
      <c r="M134" s="112"/>
      <c r="N134" s="111"/>
      <c r="O134" s="112"/>
      <c r="P134" s="111"/>
      <c r="Q134" s="112"/>
      <c r="R134" s="62">
        <f>SUM(H134:Q134)</f>
        <v>0</v>
      </c>
    </row>
    <row r="135" spans="1:18" s="5" customFormat="1" ht="15.75" thickBot="1" x14ac:dyDescent="0.3">
      <c r="A135" s="136"/>
      <c r="B135" s="305"/>
      <c r="C135" s="306"/>
      <c r="D135" s="116"/>
      <c r="E135" s="116"/>
      <c r="F135" s="117"/>
      <c r="G135" s="117"/>
      <c r="H135" s="113"/>
      <c r="I135" s="114"/>
      <c r="J135" s="113"/>
      <c r="K135" s="114"/>
      <c r="L135" s="113"/>
      <c r="M135" s="114"/>
      <c r="N135" s="113"/>
      <c r="O135" s="114"/>
      <c r="P135" s="113"/>
      <c r="Q135" s="114"/>
      <c r="R135" s="62">
        <f t="shared" ref="R135:R140" si="23">SUM(H135:Q135)</f>
        <v>0</v>
      </c>
    </row>
    <row r="136" spans="1:18" s="5" customFormat="1" ht="15.75" thickBot="1" x14ac:dyDescent="0.3">
      <c r="A136" s="136"/>
      <c r="B136" s="305"/>
      <c r="C136" s="306"/>
      <c r="D136" s="116"/>
      <c r="E136" s="116"/>
      <c r="F136" s="117"/>
      <c r="G136" s="117"/>
      <c r="H136" s="113"/>
      <c r="I136" s="114"/>
      <c r="J136" s="113"/>
      <c r="K136" s="114"/>
      <c r="L136" s="113"/>
      <c r="M136" s="114"/>
      <c r="N136" s="113"/>
      <c r="O136" s="114"/>
      <c r="P136" s="113"/>
      <c r="Q136" s="114"/>
      <c r="R136" s="62">
        <f t="shared" si="23"/>
        <v>0</v>
      </c>
    </row>
    <row r="137" spans="1:18" s="5" customFormat="1" ht="15.75" thickBot="1" x14ac:dyDescent="0.3">
      <c r="A137" s="136"/>
      <c r="B137" s="305"/>
      <c r="C137" s="306"/>
      <c r="D137" s="139"/>
      <c r="E137" s="139"/>
      <c r="F137" s="140"/>
      <c r="G137" s="140"/>
      <c r="H137" s="139"/>
      <c r="I137" s="140"/>
      <c r="J137" s="139"/>
      <c r="K137" s="140"/>
      <c r="L137" s="139"/>
      <c r="M137" s="140"/>
      <c r="N137" s="139"/>
      <c r="O137" s="140"/>
      <c r="P137" s="139"/>
      <c r="Q137" s="140"/>
      <c r="R137" s="62">
        <f t="shared" si="23"/>
        <v>0</v>
      </c>
    </row>
    <row r="138" spans="1:18" s="5" customFormat="1" ht="15.75" thickBot="1" x14ac:dyDescent="0.3">
      <c r="A138" s="136"/>
      <c r="B138" s="305"/>
      <c r="C138" s="306"/>
      <c r="D138" s="71"/>
      <c r="E138" s="71"/>
      <c r="F138" s="91"/>
      <c r="G138" s="91"/>
      <c r="H138" s="71"/>
      <c r="I138" s="91"/>
      <c r="J138" s="71"/>
      <c r="K138" s="91"/>
      <c r="L138" s="71"/>
      <c r="M138" s="91"/>
      <c r="N138" s="71"/>
      <c r="O138" s="140"/>
      <c r="P138" s="71"/>
      <c r="Q138" s="140"/>
      <c r="R138" s="62">
        <f t="shared" si="23"/>
        <v>0</v>
      </c>
    </row>
    <row r="139" spans="1:18" s="5" customFormat="1" ht="15.75" thickBot="1" x14ac:dyDescent="0.3">
      <c r="A139" s="143"/>
      <c r="B139" s="305"/>
      <c r="C139" s="306"/>
      <c r="D139" s="139"/>
      <c r="E139" s="139"/>
      <c r="F139" s="140"/>
      <c r="G139" s="140"/>
      <c r="H139" s="139"/>
      <c r="I139" s="140"/>
      <c r="J139" s="139"/>
      <c r="K139" s="140"/>
      <c r="L139" s="139"/>
      <c r="M139" s="140"/>
      <c r="N139" s="139"/>
      <c r="O139" s="140"/>
      <c r="P139" s="139"/>
      <c r="Q139" s="140"/>
      <c r="R139" s="62">
        <f t="shared" si="23"/>
        <v>0</v>
      </c>
    </row>
    <row r="140" spans="1:18" s="5" customFormat="1" ht="15.75" thickBot="1" x14ac:dyDescent="0.3">
      <c r="A140" s="144"/>
      <c r="B140" s="314"/>
      <c r="C140" s="315"/>
      <c r="D140" s="141"/>
      <c r="E140" s="141"/>
      <c r="F140" s="142"/>
      <c r="G140" s="142"/>
      <c r="H140" s="141"/>
      <c r="I140" s="142"/>
      <c r="J140" s="141"/>
      <c r="K140" s="142"/>
      <c r="L140" s="141"/>
      <c r="M140" s="142"/>
      <c r="N140" s="141"/>
      <c r="O140" s="142"/>
      <c r="P140" s="141"/>
      <c r="Q140" s="142"/>
      <c r="R140" s="62">
        <f t="shared" si="23"/>
        <v>0</v>
      </c>
    </row>
    <row r="141" spans="1:18" s="5" customFormat="1" ht="15.75" thickBot="1" x14ac:dyDescent="0.3">
      <c r="A141" s="257" t="s">
        <v>11</v>
      </c>
      <c r="B141" s="311"/>
      <c r="C141" s="311"/>
      <c r="D141" s="258"/>
      <c r="E141" s="258"/>
      <c r="F141" s="258"/>
      <c r="G141" s="259"/>
      <c r="H141" s="56">
        <f>SUM(H134:H140)</f>
        <v>0</v>
      </c>
      <c r="I141" s="56">
        <f t="shared" ref="I141:Q141" si="24">SUM(I134:I140)</f>
        <v>0</v>
      </c>
      <c r="J141" s="56">
        <f t="shared" si="24"/>
        <v>0</v>
      </c>
      <c r="K141" s="56">
        <f t="shared" si="24"/>
        <v>0</v>
      </c>
      <c r="L141" s="56">
        <f t="shared" si="24"/>
        <v>0</v>
      </c>
      <c r="M141" s="56">
        <f t="shared" si="24"/>
        <v>0</v>
      </c>
      <c r="N141" s="56">
        <f t="shared" si="24"/>
        <v>0</v>
      </c>
      <c r="O141" s="56">
        <f t="shared" si="24"/>
        <v>0</v>
      </c>
      <c r="P141" s="56">
        <f t="shared" si="24"/>
        <v>0</v>
      </c>
      <c r="Q141" s="56">
        <f t="shared" si="24"/>
        <v>0</v>
      </c>
      <c r="R141" s="61">
        <f>SUM(R134:R140)</f>
        <v>0</v>
      </c>
    </row>
    <row r="142" spans="1:18" s="5" customFormat="1" x14ac:dyDescent="0.25">
      <c r="A142" s="38"/>
    </row>
    <row r="143" spans="1:18" s="5" customFormat="1" ht="27" customHeight="1" x14ac:dyDescent="0.25">
      <c r="A143" s="274" t="s">
        <v>83</v>
      </c>
      <c r="B143" s="274"/>
      <c r="C143" s="274"/>
      <c r="D143" s="274"/>
      <c r="E143" s="274"/>
      <c r="F143" s="274"/>
      <c r="G143" s="274"/>
      <c r="H143" s="274"/>
      <c r="I143" s="274"/>
      <c r="J143" s="274"/>
      <c r="K143" s="274"/>
      <c r="L143" s="274"/>
      <c r="M143" s="274"/>
      <c r="N143" s="274"/>
      <c r="O143" s="274"/>
      <c r="P143" s="274"/>
    </row>
    <row r="144" spans="1:18" s="5" customFormat="1" ht="15.75" thickBot="1" x14ac:dyDescent="0.3">
      <c r="A144" s="38"/>
    </row>
    <row r="145" spans="1:17" s="5" customFormat="1" ht="16.5" thickBot="1" x14ac:dyDescent="0.3">
      <c r="A145" s="224" t="s">
        <v>84</v>
      </c>
      <c r="B145" s="225"/>
      <c r="C145" s="225"/>
      <c r="D145" s="225"/>
      <c r="E145" s="225"/>
      <c r="F145" s="225"/>
      <c r="G145" s="225"/>
      <c r="H145" s="225"/>
      <c r="I145" s="225"/>
      <c r="J145" s="225"/>
      <c r="K145" s="225"/>
      <c r="L145" s="225"/>
      <c r="M145" s="225"/>
      <c r="N145" s="225"/>
      <c r="O145" s="226"/>
    </row>
    <row r="146" spans="1:17" s="5" customFormat="1" x14ac:dyDescent="0.25">
      <c r="A146" s="44"/>
    </row>
    <row r="147" spans="1:17" s="5" customFormat="1" ht="15.75" thickBot="1" x14ac:dyDescent="0.3">
      <c r="A147" s="38"/>
    </row>
    <row r="148" spans="1:17" s="5" customFormat="1" ht="16.5" customHeight="1" thickBot="1" x14ac:dyDescent="0.3">
      <c r="A148" s="249" t="s">
        <v>85</v>
      </c>
      <c r="B148" s="251" t="s">
        <v>63</v>
      </c>
      <c r="C148" s="252"/>
      <c r="D148" s="244" t="s">
        <v>86</v>
      </c>
      <c r="E148" s="246" t="s">
        <v>87</v>
      </c>
      <c r="F148" s="214"/>
      <c r="G148" s="239" t="s">
        <v>10</v>
      </c>
      <c r="H148" s="237"/>
      <c r="I148" s="237"/>
      <c r="J148" s="237"/>
      <c r="K148" s="237"/>
      <c r="L148" s="237"/>
      <c r="M148" s="237"/>
      <c r="N148" s="237"/>
      <c r="O148" s="237"/>
      <c r="P148" s="240"/>
      <c r="Q148" s="262" t="s">
        <v>67</v>
      </c>
    </row>
    <row r="149" spans="1:17" s="5" customFormat="1" ht="15.75" thickBot="1" x14ac:dyDescent="0.3">
      <c r="A149" s="250"/>
      <c r="B149" s="253"/>
      <c r="C149" s="254"/>
      <c r="D149" s="245"/>
      <c r="E149" s="247"/>
      <c r="F149" s="215"/>
      <c r="G149" s="237" t="s">
        <v>12</v>
      </c>
      <c r="H149" s="237"/>
      <c r="I149" s="237"/>
      <c r="J149" s="240"/>
      <c r="K149" s="239" t="s">
        <v>13</v>
      </c>
      <c r="L149" s="237"/>
      <c r="M149" s="237"/>
      <c r="N149" s="237"/>
      <c r="O149" s="237"/>
      <c r="P149" s="240"/>
      <c r="Q149" s="263"/>
    </row>
    <row r="150" spans="1:17" s="5" customFormat="1" ht="15" customHeight="1" thickBot="1" x14ac:dyDescent="0.3">
      <c r="A150" s="250"/>
      <c r="B150" s="253"/>
      <c r="C150" s="254"/>
      <c r="D150" s="245"/>
      <c r="E150" s="247"/>
      <c r="F150" s="215"/>
      <c r="G150" s="237" t="str">
        <f>+H21</f>
        <v>Convocatoría Interna</v>
      </c>
      <c r="H150" s="238"/>
      <c r="I150" s="237" t="str">
        <f>+J21</f>
        <v>Programa o Facultad</v>
      </c>
      <c r="J150" s="238"/>
      <c r="K150" s="237" t="str">
        <f>+L21</f>
        <v>Institución 1</v>
      </c>
      <c r="L150" s="238"/>
      <c r="M150" s="237" t="str">
        <f>+N21</f>
        <v>Institución 2</v>
      </c>
      <c r="N150" s="238"/>
      <c r="O150" s="237" t="str">
        <f>+P21</f>
        <v>Institución 3</v>
      </c>
      <c r="P150" s="238"/>
      <c r="Q150" s="263"/>
    </row>
    <row r="151" spans="1:17" s="5" customFormat="1" ht="15" customHeight="1" thickBot="1" x14ac:dyDescent="0.3">
      <c r="A151" s="250"/>
      <c r="B151" s="241"/>
      <c r="C151" s="243"/>
      <c r="D151" s="245"/>
      <c r="E151" s="248"/>
      <c r="F151" s="208"/>
      <c r="G151" s="52" t="s">
        <v>14</v>
      </c>
      <c r="H151" s="49" t="s">
        <v>15</v>
      </c>
      <c r="I151" s="49" t="s">
        <v>14</v>
      </c>
      <c r="J151" s="49" t="s">
        <v>15</v>
      </c>
      <c r="K151" s="52" t="s">
        <v>14</v>
      </c>
      <c r="L151" s="49" t="s">
        <v>15</v>
      </c>
      <c r="M151" s="49" t="s">
        <v>14</v>
      </c>
      <c r="N151" s="49" t="s">
        <v>15</v>
      </c>
      <c r="O151" s="49" t="s">
        <v>14</v>
      </c>
      <c r="P151" s="49" t="s">
        <v>15</v>
      </c>
      <c r="Q151" s="263"/>
    </row>
    <row r="152" spans="1:17" s="5" customFormat="1" ht="15.75" thickBot="1" x14ac:dyDescent="0.3">
      <c r="A152" s="135"/>
      <c r="B152" s="261"/>
      <c r="C152" s="261"/>
      <c r="D152" s="146"/>
      <c r="E152" s="147"/>
      <c r="F152" s="147"/>
      <c r="G152" s="111"/>
      <c r="H152" s="111"/>
      <c r="I152" s="111"/>
      <c r="J152" s="111"/>
      <c r="K152" s="111"/>
      <c r="L152" s="111"/>
      <c r="M152" s="111"/>
      <c r="N152" s="111"/>
      <c r="O152" s="111"/>
      <c r="P152" s="111"/>
      <c r="Q152" s="62">
        <f>SUM(G152:P152)</f>
        <v>0</v>
      </c>
    </row>
    <row r="153" spans="1:17" s="5" customFormat="1" ht="15.75" thickBot="1" x14ac:dyDescent="0.3">
      <c r="A153" s="136"/>
      <c r="B153" s="255"/>
      <c r="C153" s="255"/>
      <c r="D153" s="100"/>
      <c r="E153" s="101"/>
      <c r="F153" s="101"/>
      <c r="G153" s="113"/>
      <c r="H153" s="114"/>
      <c r="I153" s="113"/>
      <c r="J153" s="114"/>
      <c r="K153" s="113"/>
      <c r="L153" s="114"/>
      <c r="M153" s="113"/>
      <c r="N153" s="114"/>
      <c r="O153" s="113"/>
      <c r="P153" s="114"/>
      <c r="Q153" s="62">
        <f t="shared" ref="Q153:Q176" si="25">SUM(G153:P153)</f>
        <v>0</v>
      </c>
    </row>
    <row r="154" spans="1:17" s="5" customFormat="1" ht="15.75" thickBot="1" x14ac:dyDescent="0.3">
      <c r="A154" s="136"/>
      <c r="B154" s="255"/>
      <c r="C154" s="255"/>
      <c r="D154" s="100"/>
      <c r="E154" s="101"/>
      <c r="F154" s="101"/>
      <c r="G154" s="113"/>
      <c r="H154" s="114"/>
      <c r="I154" s="113"/>
      <c r="J154" s="114"/>
      <c r="K154" s="113"/>
      <c r="L154" s="114"/>
      <c r="M154" s="113"/>
      <c r="N154" s="114"/>
      <c r="O154" s="113"/>
      <c r="P154" s="114"/>
      <c r="Q154" s="62">
        <f t="shared" si="25"/>
        <v>0</v>
      </c>
    </row>
    <row r="155" spans="1:17" s="5" customFormat="1" ht="15.75" thickBot="1" x14ac:dyDescent="0.3">
      <c r="A155" s="136"/>
      <c r="B155" s="255"/>
      <c r="C155" s="255"/>
      <c r="D155" s="100"/>
      <c r="E155" s="101"/>
      <c r="F155" s="101"/>
      <c r="G155" s="113"/>
      <c r="H155" s="114"/>
      <c r="I155" s="113"/>
      <c r="J155" s="114"/>
      <c r="K155" s="113"/>
      <c r="L155" s="114"/>
      <c r="M155" s="113"/>
      <c r="N155" s="114"/>
      <c r="O155" s="113"/>
      <c r="P155" s="114"/>
      <c r="Q155" s="62">
        <f t="shared" si="25"/>
        <v>0</v>
      </c>
    </row>
    <row r="156" spans="1:17" s="5" customFormat="1" ht="15.75" thickBot="1" x14ac:dyDescent="0.3">
      <c r="A156" s="136"/>
      <c r="B156" s="255"/>
      <c r="C156" s="255"/>
      <c r="D156" s="100"/>
      <c r="E156" s="101"/>
      <c r="F156" s="101"/>
      <c r="G156" s="113"/>
      <c r="H156" s="114"/>
      <c r="I156" s="113"/>
      <c r="J156" s="114"/>
      <c r="K156" s="113"/>
      <c r="L156" s="114"/>
      <c r="M156" s="113"/>
      <c r="N156" s="114"/>
      <c r="O156" s="113"/>
      <c r="P156" s="114"/>
      <c r="Q156" s="62">
        <f t="shared" si="25"/>
        <v>0</v>
      </c>
    </row>
    <row r="157" spans="1:17" s="5" customFormat="1" ht="15.75" thickBot="1" x14ac:dyDescent="0.3">
      <c r="A157" s="136"/>
      <c r="B157" s="210"/>
      <c r="C157" s="210"/>
      <c r="D157" s="100"/>
      <c r="E157" s="101"/>
      <c r="F157" s="101"/>
      <c r="G157" s="113"/>
      <c r="H157" s="114"/>
      <c r="I157" s="113"/>
      <c r="J157" s="114"/>
      <c r="K157" s="113"/>
      <c r="L157" s="114"/>
      <c r="M157" s="113"/>
      <c r="N157" s="114"/>
      <c r="O157" s="113"/>
      <c r="P157" s="114"/>
      <c r="Q157" s="62">
        <f t="shared" si="25"/>
        <v>0</v>
      </c>
    </row>
    <row r="158" spans="1:17" s="5" customFormat="1" ht="15.75" thickBot="1" x14ac:dyDescent="0.3">
      <c r="A158" s="136"/>
      <c r="B158" s="210"/>
      <c r="C158" s="210"/>
      <c r="D158" s="100"/>
      <c r="E158" s="101"/>
      <c r="F158" s="101"/>
      <c r="G158" s="113"/>
      <c r="H158" s="114"/>
      <c r="I158" s="113"/>
      <c r="J158" s="114"/>
      <c r="K158" s="113"/>
      <c r="L158" s="114"/>
      <c r="M158" s="113"/>
      <c r="N158" s="114"/>
      <c r="O158" s="113"/>
      <c r="P158" s="114"/>
      <c r="Q158" s="62">
        <f t="shared" si="25"/>
        <v>0</v>
      </c>
    </row>
    <row r="159" spans="1:17" s="5" customFormat="1" ht="15.75" thickBot="1" x14ac:dyDescent="0.3">
      <c r="A159" s="136"/>
      <c r="B159" s="210"/>
      <c r="C159" s="210"/>
      <c r="D159" s="100"/>
      <c r="E159" s="101"/>
      <c r="F159" s="101"/>
      <c r="G159" s="113"/>
      <c r="H159" s="114"/>
      <c r="I159" s="113"/>
      <c r="J159" s="114"/>
      <c r="K159" s="113"/>
      <c r="L159" s="114"/>
      <c r="M159" s="113"/>
      <c r="N159" s="114"/>
      <c r="O159" s="113"/>
      <c r="P159" s="114"/>
      <c r="Q159" s="62">
        <f t="shared" si="25"/>
        <v>0</v>
      </c>
    </row>
    <row r="160" spans="1:17" s="5" customFormat="1" ht="15.75" thickBot="1" x14ac:dyDescent="0.3">
      <c r="A160" s="136"/>
      <c r="B160" s="210"/>
      <c r="C160" s="210"/>
      <c r="D160" s="100"/>
      <c r="E160" s="101"/>
      <c r="F160" s="101"/>
      <c r="G160" s="113"/>
      <c r="H160" s="114"/>
      <c r="I160" s="113"/>
      <c r="J160" s="114"/>
      <c r="K160" s="113"/>
      <c r="L160" s="114"/>
      <c r="M160" s="113"/>
      <c r="N160" s="114"/>
      <c r="O160" s="113"/>
      <c r="P160" s="114"/>
      <c r="Q160" s="62">
        <f t="shared" si="25"/>
        <v>0</v>
      </c>
    </row>
    <row r="161" spans="1:17" s="5" customFormat="1" ht="15.75" thickBot="1" x14ac:dyDescent="0.3">
      <c r="A161" s="136"/>
      <c r="B161" s="210"/>
      <c r="C161" s="210"/>
      <c r="D161" s="100"/>
      <c r="E161" s="101"/>
      <c r="F161" s="101"/>
      <c r="G161" s="113"/>
      <c r="H161" s="114"/>
      <c r="I161" s="113"/>
      <c r="J161" s="114"/>
      <c r="K161" s="113"/>
      <c r="L161" s="114"/>
      <c r="M161" s="113"/>
      <c r="N161" s="114"/>
      <c r="O161" s="113"/>
      <c r="P161" s="114"/>
      <c r="Q161" s="62">
        <f t="shared" si="25"/>
        <v>0</v>
      </c>
    </row>
    <row r="162" spans="1:17" s="5" customFormat="1" ht="15.75" thickBot="1" x14ac:dyDescent="0.3">
      <c r="A162" s="136"/>
      <c r="B162" s="210"/>
      <c r="C162" s="210"/>
      <c r="D162" s="100"/>
      <c r="E162" s="101"/>
      <c r="F162" s="101"/>
      <c r="G162" s="113"/>
      <c r="H162" s="114"/>
      <c r="I162" s="113"/>
      <c r="J162" s="114"/>
      <c r="K162" s="113"/>
      <c r="L162" s="114"/>
      <c r="M162" s="113"/>
      <c r="N162" s="114"/>
      <c r="O162" s="113"/>
      <c r="P162" s="114"/>
      <c r="Q162" s="62">
        <f t="shared" si="25"/>
        <v>0</v>
      </c>
    </row>
    <row r="163" spans="1:17" s="5" customFormat="1" ht="15.75" thickBot="1" x14ac:dyDescent="0.3">
      <c r="A163" s="136"/>
      <c r="B163" s="210"/>
      <c r="C163" s="210"/>
      <c r="D163" s="100"/>
      <c r="E163" s="101"/>
      <c r="F163" s="101"/>
      <c r="G163" s="113"/>
      <c r="H163" s="114"/>
      <c r="I163" s="113"/>
      <c r="J163" s="114"/>
      <c r="K163" s="113"/>
      <c r="L163" s="114"/>
      <c r="M163" s="113"/>
      <c r="N163" s="114"/>
      <c r="O163" s="113"/>
      <c r="P163" s="114"/>
      <c r="Q163" s="62">
        <f t="shared" si="25"/>
        <v>0</v>
      </c>
    </row>
    <row r="164" spans="1:17" s="5" customFormat="1" ht="15.75" thickBot="1" x14ac:dyDescent="0.3">
      <c r="A164" s="136"/>
      <c r="B164" s="210"/>
      <c r="C164" s="210"/>
      <c r="D164" s="100"/>
      <c r="E164" s="101"/>
      <c r="F164" s="101"/>
      <c r="G164" s="113"/>
      <c r="H164" s="114"/>
      <c r="I164" s="113"/>
      <c r="J164" s="114"/>
      <c r="K164" s="113"/>
      <c r="L164" s="114"/>
      <c r="M164" s="113"/>
      <c r="N164" s="114"/>
      <c r="O164" s="113"/>
      <c r="P164" s="114"/>
      <c r="Q164" s="62">
        <f t="shared" si="25"/>
        <v>0</v>
      </c>
    </row>
    <row r="165" spans="1:17" s="5" customFormat="1" ht="15.75" thickBot="1" x14ac:dyDescent="0.3">
      <c r="A165" s="136"/>
      <c r="B165" s="255"/>
      <c r="C165" s="255"/>
      <c r="D165" s="100"/>
      <c r="E165" s="101"/>
      <c r="F165" s="101"/>
      <c r="G165" s="86"/>
      <c r="H165" s="87"/>
      <c r="I165" s="86"/>
      <c r="J165" s="87"/>
      <c r="K165" s="86"/>
      <c r="L165" s="87"/>
      <c r="M165" s="86"/>
      <c r="N165" s="87"/>
      <c r="O165" s="86"/>
      <c r="P165" s="87"/>
      <c r="Q165" s="62">
        <f t="shared" si="25"/>
        <v>0</v>
      </c>
    </row>
    <row r="166" spans="1:17" s="5" customFormat="1" ht="15.75" thickBot="1" x14ac:dyDescent="0.3">
      <c r="A166" s="136"/>
      <c r="B166" s="210"/>
      <c r="C166" s="210"/>
      <c r="D166" s="100"/>
      <c r="E166" s="101"/>
      <c r="F166" s="101"/>
      <c r="G166" s="86"/>
      <c r="H166" s="87"/>
      <c r="I166" s="86"/>
      <c r="J166" s="87"/>
      <c r="K166" s="86"/>
      <c r="L166" s="87"/>
      <c r="M166" s="86"/>
      <c r="N166" s="87"/>
      <c r="O166" s="86"/>
      <c r="P166" s="87"/>
      <c r="Q166" s="62">
        <f t="shared" si="25"/>
        <v>0</v>
      </c>
    </row>
    <row r="167" spans="1:17" s="5" customFormat="1" ht="15.75" thickBot="1" x14ac:dyDescent="0.3">
      <c r="A167" s="136"/>
      <c r="B167" s="210"/>
      <c r="C167" s="210"/>
      <c r="D167" s="100"/>
      <c r="E167" s="101"/>
      <c r="F167" s="101"/>
      <c r="G167" s="86"/>
      <c r="H167" s="87"/>
      <c r="I167" s="86"/>
      <c r="J167" s="87"/>
      <c r="K167" s="86"/>
      <c r="L167" s="87"/>
      <c r="M167" s="86"/>
      <c r="N167" s="87"/>
      <c r="O167" s="86"/>
      <c r="P167" s="87"/>
      <c r="Q167" s="62">
        <f t="shared" si="25"/>
        <v>0</v>
      </c>
    </row>
    <row r="168" spans="1:17" s="5" customFormat="1" ht="15.75" thickBot="1" x14ac:dyDescent="0.3">
      <c r="A168" s="136"/>
      <c r="B168" s="210"/>
      <c r="C168" s="210"/>
      <c r="D168" s="100"/>
      <c r="E168" s="101"/>
      <c r="F168" s="101"/>
      <c r="G168" s="86"/>
      <c r="H168" s="87"/>
      <c r="I168" s="86"/>
      <c r="J168" s="87"/>
      <c r="K168" s="86"/>
      <c r="L168" s="87"/>
      <c r="M168" s="86"/>
      <c r="N168" s="87"/>
      <c r="O168" s="86"/>
      <c r="P168" s="87"/>
      <c r="Q168" s="62">
        <f t="shared" si="25"/>
        <v>0</v>
      </c>
    </row>
    <row r="169" spans="1:17" s="5" customFormat="1" ht="15.75" thickBot="1" x14ac:dyDescent="0.3">
      <c r="A169" s="136"/>
      <c r="B169" s="210"/>
      <c r="C169" s="210"/>
      <c r="D169" s="100"/>
      <c r="E169" s="101"/>
      <c r="F169" s="101"/>
      <c r="G169" s="86"/>
      <c r="H169" s="87"/>
      <c r="I169" s="86"/>
      <c r="J169" s="87"/>
      <c r="K169" s="86"/>
      <c r="L169" s="87"/>
      <c r="M169" s="86"/>
      <c r="N169" s="87"/>
      <c r="O169" s="86"/>
      <c r="P169" s="87"/>
      <c r="Q169" s="62">
        <f t="shared" si="25"/>
        <v>0</v>
      </c>
    </row>
    <row r="170" spans="1:17" s="5" customFormat="1" ht="15.75" thickBot="1" x14ac:dyDescent="0.3">
      <c r="A170" s="136"/>
      <c r="B170" s="210"/>
      <c r="C170" s="210"/>
      <c r="D170" s="100"/>
      <c r="E170" s="101"/>
      <c r="F170" s="101"/>
      <c r="G170" s="86"/>
      <c r="H170" s="87"/>
      <c r="I170" s="86"/>
      <c r="J170" s="87"/>
      <c r="K170" s="86"/>
      <c r="L170" s="87"/>
      <c r="M170" s="86"/>
      <c r="N170" s="87"/>
      <c r="O170" s="86"/>
      <c r="P170" s="87"/>
      <c r="Q170" s="62">
        <f t="shared" si="25"/>
        <v>0</v>
      </c>
    </row>
    <row r="171" spans="1:17" s="5" customFormat="1" ht="15.75" thickBot="1" x14ac:dyDescent="0.3">
      <c r="A171" s="136"/>
      <c r="B171" s="210"/>
      <c r="C171" s="210"/>
      <c r="D171" s="100"/>
      <c r="E171" s="101"/>
      <c r="F171" s="101"/>
      <c r="G171" s="86"/>
      <c r="H171" s="87"/>
      <c r="I171" s="86"/>
      <c r="J171" s="87"/>
      <c r="K171" s="86"/>
      <c r="L171" s="87"/>
      <c r="M171" s="86"/>
      <c r="N171" s="87"/>
      <c r="O171" s="86"/>
      <c r="P171" s="87"/>
      <c r="Q171" s="62">
        <f t="shared" si="25"/>
        <v>0</v>
      </c>
    </row>
    <row r="172" spans="1:17" s="5" customFormat="1" ht="15.75" thickBot="1" x14ac:dyDescent="0.3">
      <c r="A172" s="136"/>
      <c r="B172" s="210"/>
      <c r="C172" s="210"/>
      <c r="D172" s="100"/>
      <c r="E172" s="101"/>
      <c r="F172" s="101"/>
      <c r="G172" s="86"/>
      <c r="H172" s="87"/>
      <c r="I172" s="86"/>
      <c r="J172" s="87"/>
      <c r="K172" s="86"/>
      <c r="L172" s="87"/>
      <c r="M172" s="86"/>
      <c r="N172" s="87"/>
      <c r="O172" s="86"/>
      <c r="P172" s="87"/>
      <c r="Q172" s="62">
        <f t="shared" si="25"/>
        <v>0</v>
      </c>
    </row>
    <row r="173" spans="1:17" s="5" customFormat="1" ht="15.75" thickBot="1" x14ac:dyDescent="0.3">
      <c r="A173" s="136"/>
      <c r="B173" s="210"/>
      <c r="C173" s="210"/>
      <c r="D173" s="100"/>
      <c r="E173" s="101"/>
      <c r="F173" s="101"/>
      <c r="G173" s="86"/>
      <c r="H173" s="87"/>
      <c r="I173" s="86"/>
      <c r="J173" s="87"/>
      <c r="K173" s="86"/>
      <c r="L173" s="87"/>
      <c r="M173" s="86"/>
      <c r="N173" s="87"/>
      <c r="O173" s="86"/>
      <c r="P173" s="87"/>
      <c r="Q173" s="62">
        <f>SUM(G173:P173)</f>
        <v>0</v>
      </c>
    </row>
    <row r="174" spans="1:17" s="5" customFormat="1" ht="15.75" thickBot="1" x14ac:dyDescent="0.3">
      <c r="A174" s="136"/>
      <c r="B174" s="255"/>
      <c r="C174" s="255"/>
      <c r="D174" s="100"/>
      <c r="E174" s="101"/>
      <c r="F174" s="101"/>
      <c r="G174" s="116"/>
      <c r="H174" s="117"/>
      <c r="I174" s="116"/>
      <c r="J174" s="117"/>
      <c r="K174" s="116"/>
      <c r="L174" s="117"/>
      <c r="M174" s="116"/>
      <c r="N174" s="117"/>
      <c r="O174" s="116"/>
      <c r="P174" s="117"/>
      <c r="Q174" s="62">
        <f t="shared" si="25"/>
        <v>0</v>
      </c>
    </row>
    <row r="175" spans="1:17" s="5" customFormat="1" ht="15.75" thickBot="1" x14ac:dyDescent="0.3">
      <c r="A175" s="136"/>
      <c r="B175" s="255"/>
      <c r="C175" s="255"/>
      <c r="D175" s="100"/>
      <c r="E175" s="101"/>
      <c r="F175" s="101"/>
      <c r="G175" s="86"/>
      <c r="H175" s="87"/>
      <c r="I175" s="86"/>
      <c r="J175" s="87"/>
      <c r="K175" s="86"/>
      <c r="L175" s="87"/>
      <c r="M175" s="86"/>
      <c r="N175" s="87"/>
      <c r="O175" s="86"/>
      <c r="P175" s="87"/>
      <c r="Q175" s="62">
        <f t="shared" si="25"/>
        <v>0</v>
      </c>
    </row>
    <row r="176" spans="1:17" s="5" customFormat="1" ht="15.75" thickBot="1" x14ac:dyDescent="0.3">
      <c r="A176" s="136"/>
      <c r="B176" s="255"/>
      <c r="C176" s="255"/>
      <c r="D176" s="100"/>
      <c r="E176" s="101"/>
      <c r="F176" s="101"/>
      <c r="G176" s="116"/>
      <c r="H176" s="117"/>
      <c r="I176" s="116"/>
      <c r="J176" s="117"/>
      <c r="K176" s="116"/>
      <c r="L176" s="117"/>
      <c r="M176" s="116"/>
      <c r="N176" s="117"/>
      <c r="O176" s="116"/>
      <c r="P176" s="117"/>
      <c r="Q176" s="62">
        <f t="shared" si="25"/>
        <v>0</v>
      </c>
    </row>
    <row r="177" spans="1:17" s="5" customFormat="1" ht="15.75" thickBot="1" x14ac:dyDescent="0.3">
      <c r="A177" s="145"/>
      <c r="B177" s="256"/>
      <c r="C177" s="256"/>
      <c r="D177" s="148"/>
      <c r="E177" s="149"/>
      <c r="F177" s="149"/>
      <c r="G177" s="80"/>
      <c r="H177" s="118"/>
      <c r="I177" s="119"/>
      <c r="J177" s="118"/>
      <c r="K177" s="119"/>
      <c r="L177" s="118"/>
      <c r="M177" s="119"/>
      <c r="N177" s="118"/>
      <c r="O177" s="119"/>
      <c r="P177" s="118"/>
      <c r="Q177" s="62">
        <f>SUM(G177:P177)</f>
        <v>0</v>
      </c>
    </row>
    <row r="178" spans="1:17" s="5" customFormat="1" ht="15.75" thickBot="1" x14ac:dyDescent="0.3">
      <c r="A178" s="257" t="s">
        <v>11</v>
      </c>
      <c r="B178" s="258"/>
      <c r="C178" s="258"/>
      <c r="D178" s="258"/>
      <c r="E178" s="259"/>
      <c r="F178" s="204"/>
      <c r="G178" s="63">
        <f>SUM(G152:G177)</f>
        <v>0</v>
      </c>
      <c r="H178" s="63">
        <f t="shared" ref="H178:P178" si="26">SUM(H152:H177)</f>
        <v>0</v>
      </c>
      <c r="I178" s="63">
        <f t="shared" si="26"/>
        <v>0</v>
      </c>
      <c r="J178" s="63">
        <f t="shared" si="26"/>
        <v>0</v>
      </c>
      <c r="K178" s="63">
        <f t="shared" si="26"/>
        <v>0</v>
      </c>
      <c r="L178" s="63">
        <f t="shared" si="26"/>
        <v>0</v>
      </c>
      <c r="M178" s="63">
        <f t="shared" si="26"/>
        <v>0</v>
      </c>
      <c r="N178" s="63">
        <f t="shared" si="26"/>
        <v>0</v>
      </c>
      <c r="O178" s="63">
        <f t="shared" si="26"/>
        <v>0</v>
      </c>
      <c r="P178" s="63">
        <f t="shared" si="26"/>
        <v>0</v>
      </c>
      <c r="Q178" s="64">
        <f>SUM(Q152:Q177)</f>
        <v>0</v>
      </c>
    </row>
    <row r="179" spans="1:17" s="5" customFormat="1" x14ac:dyDescent="0.25"/>
    <row r="180" spans="1:17" s="5" customFormat="1" ht="16.5" customHeight="1" x14ac:dyDescent="0.25">
      <c r="A180" s="260" t="s">
        <v>88</v>
      </c>
      <c r="B180" s="260"/>
      <c r="C180" s="260"/>
      <c r="D180" s="260"/>
      <c r="E180" s="260"/>
      <c r="F180" s="260"/>
      <c r="G180" s="260"/>
      <c r="H180" s="260"/>
      <c r="I180" s="260"/>
      <c r="J180" s="260"/>
      <c r="K180" s="260"/>
      <c r="L180" s="260"/>
      <c r="M180" s="260"/>
      <c r="N180" s="260"/>
      <c r="O180" s="260"/>
    </row>
    <row r="181" spans="1:17" s="5" customFormat="1" x14ac:dyDescent="0.25">
      <c r="A181" s="260"/>
      <c r="B181" s="260"/>
      <c r="C181" s="260"/>
      <c r="D181" s="260"/>
      <c r="E181" s="260"/>
      <c r="F181" s="260"/>
      <c r="G181" s="260"/>
      <c r="H181" s="260"/>
      <c r="I181" s="260"/>
      <c r="J181" s="260"/>
      <c r="K181" s="260"/>
      <c r="L181" s="260"/>
      <c r="M181" s="260"/>
      <c r="N181" s="260"/>
      <c r="O181" s="260"/>
    </row>
    <row r="182" spans="1:17" s="5" customFormat="1" ht="15.75" thickBot="1" x14ac:dyDescent="0.3">
      <c r="A182" s="38"/>
    </row>
    <row r="183" spans="1:17" s="5" customFormat="1" ht="16.5" thickBot="1" x14ac:dyDescent="0.3">
      <c r="A183" s="224" t="s">
        <v>89</v>
      </c>
      <c r="B183" s="225"/>
      <c r="C183" s="225"/>
      <c r="D183" s="225"/>
      <c r="E183" s="225"/>
      <c r="F183" s="225"/>
      <c r="G183" s="225"/>
      <c r="H183" s="225"/>
      <c r="I183" s="225"/>
      <c r="J183" s="225"/>
      <c r="K183" s="225"/>
      <c r="L183" s="225"/>
      <c r="M183" s="225"/>
      <c r="N183" s="226"/>
    </row>
    <row r="184" spans="1:17" s="5" customFormat="1" x14ac:dyDescent="0.25">
      <c r="A184" s="47"/>
      <c r="B184" s="47"/>
      <c r="C184" s="47"/>
      <c r="D184" s="47"/>
      <c r="E184" s="47"/>
      <c r="F184" s="47"/>
      <c r="G184" s="47"/>
      <c r="H184" s="47"/>
      <c r="I184" s="47"/>
      <c r="J184" s="47"/>
      <c r="K184" s="47"/>
      <c r="L184" s="47"/>
      <c r="M184" s="47"/>
      <c r="N184" s="47"/>
    </row>
    <row r="185" spans="1:17" s="5" customFormat="1" ht="15.75" thickBot="1" x14ac:dyDescent="0.3">
      <c r="A185" s="44"/>
    </row>
    <row r="186" spans="1:17" s="5" customFormat="1" ht="15.75" customHeight="1" thickBot="1" x14ac:dyDescent="0.3">
      <c r="A186" s="262" t="s">
        <v>90</v>
      </c>
      <c r="B186" s="251" t="s">
        <v>91</v>
      </c>
      <c r="C186" s="252"/>
      <c r="D186" s="239" t="s">
        <v>10</v>
      </c>
      <c r="E186" s="237"/>
      <c r="F186" s="237"/>
      <c r="G186" s="237"/>
      <c r="H186" s="237"/>
      <c r="I186" s="237"/>
      <c r="J186" s="237"/>
      <c r="K186" s="237"/>
      <c r="L186" s="237"/>
      <c r="M186" s="237"/>
      <c r="N186" s="240"/>
      <c r="O186" s="262" t="s">
        <v>67</v>
      </c>
    </row>
    <row r="187" spans="1:17" s="5" customFormat="1" ht="15.75" thickBot="1" x14ac:dyDescent="0.3">
      <c r="A187" s="263"/>
      <c r="B187" s="253"/>
      <c r="C187" s="254"/>
      <c r="D187" s="242" t="s">
        <v>12</v>
      </c>
      <c r="E187" s="242"/>
      <c r="F187" s="242"/>
      <c r="G187" s="242"/>
      <c r="H187" s="243"/>
      <c r="I187" s="241" t="s">
        <v>13</v>
      </c>
      <c r="J187" s="242"/>
      <c r="K187" s="242"/>
      <c r="L187" s="242"/>
      <c r="M187" s="242"/>
      <c r="N187" s="243"/>
      <c r="O187" s="263"/>
    </row>
    <row r="188" spans="1:17" s="5" customFormat="1" ht="15.75" thickBot="1" x14ac:dyDescent="0.3">
      <c r="A188" s="263"/>
      <c r="B188" s="253"/>
      <c r="C188" s="254"/>
      <c r="D188" s="237" t="str">
        <f>+H21</f>
        <v>Convocatoría Interna</v>
      </c>
      <c r="E188" s="238"/>
      <c r="F188" s="202"/>
      <c r="G188" s="237" t="str">
        <f t="shared" ref="G188" si="27">+J21</f>
        <v>Programa o Facultad</v>
      </c>
      <c r="H188" s="238"/>
      <c r="I188" s="237" t="str">
        <f t="shared" ref="I188" si="28">+L21</f>
        <v>Institución 1</v>
      </c>
      <c r="J188" s="238"/>
      <c r="K188" s="237" t="str">
        <f t="shared" ref="K188" si="29">+N21</f>
        <v>Institución 2</v>
      </c>
      <c r="L188" s="238"/>
      <c r="M188" s="237" t="str">
        <f t="shared" ref="M188" si="30">+P21</f>
        <v>Institución 3</v>
      </c>
      <c r="N188" s="238"/>
      <c r="O188" s="263"/>
    </row>
    <row r="189" spans="1:17" s="5" customFormat="1" ht="15.75" thickBot="1" x14ac:dyDescent="0.3">
      <c r="A189" s="263"/>
      <c r="B189" s="253"/>
      <c r="C189" s="254"/>
      <c r="D189" s="52" t="s">
        <v>14</v>
      </c>
      <c r="E189" s="52" t="s">
        <v>15</v>
      </c>
      <c r="F189" s="52"/>
      <c r="G189" s="52" t="s">
        <v>14</v>
      </c>
      <c r="H189" s="52" t="s">
        <v>15</v>
      </c>
      <c r="I189" s="52" t="s">
        <v>14</v>
      </c>
      <c r="J189" s="52" t="s">
        <v>15</v>
      </c>
      <c r="K189" s="52" t="s">
        <v>14</v>
      </c>
      <c r="L189" s="52" t="s">
        <v>15</v>
      </c>
      <c r="M189" s="52" t="s">
        <v>14</v>
      </c>
      <c r="N189" s="52" t="s">
        <v>15</v>
      </c>
      <c r="O189" s="263"/>
    </row>
    <row r="190" spans="1:17" s="5" customFormat="1" ht="15.75" thickBot="1" x14ac:dyDescent="0.3">
      <c r="A190" s="150"/>
      <c r="B190" s="285"/>
      <c r="C190" s="286"/>
      <c r="D190" s="137"/>
      <c r="E190" s="137"/>
      <c r="F190" s="137"/>
      <c r="G190" s="137"/>
      <c r="H190" s="137"/>
      <c r="I190" s="137"/>
      <c r="J190" s="137"/>
      <c r="K190" s="137"/>
      <c r="L190" s="137"/>
      <c r="M190" s="137"/>
      <c r="N190" s="137"/>
      <c r="O190" s="62">
        <f>SUM(D190:N190)</f>
        <v>0</v>
      </c>
    </row>
    <row r="191" spans="1:17" s="5" customFormat="1" ht="15.75" thickBot="1" x14ac:dyDescent="0.3">
      <c r="A191" s="143"/>
      <c r="B191" s="283"/>
      <c r="C191" s="284"/>
      <c r="D191" s="116"/>
      <c r="E191" s="116"/>
      <c r="F191" s="116"/>
      <c r="G191" s="116"/>
      <c r="H191" s="116"/>
      <c r="I191" s="116"/>
      <c r="J191" s="116"/>
      <c r="K191" s="116"/>
      <c r="L191" s="153"/>
      <c r="M191" s="116"/>
      <c r="N191" s="153"/>
      <c r="O191" s="62">
        <f t="shared" ref="O191:O193" si="31">SUM(D191:N191)</f>
        <v>0</v>
      </c>
    </row>
    <row r="192" spans="1:17" s="5" customFormat="1" ht="15.75" thickBot="1" x14ac:dyDescent="0.3">
      <c r="A192" s="143"/>
      <c r="B192" s="283"/>
      <c r="C192" s="284"/>
      <c r="D192" s="116"/>
      <c r="E192" s="116"/>
      <c r="F192" s="116"/>
      <c r="G192" s="116"/>
      <c r="H192" s="116"/>
      <c r="I192" s="116"/>
      <c r="J192" s="116"/>
      <c r="K192" s="116"/>
      <c r="L192" s="153"/>
      <c r="M192" s="116"/>
      <c r="N192" s="153"/>
      <c r="O192" s="62">
        <f t="shared" si="31"/>
        <v>0</v>
      </c>
    </row>
    <row r="193" spans="1:15" s="5" customFormat="1" ht="15.75" thickBot="1" x14ac:dyDescent="0.3">
      <c r="A193" s="151"/>
      <c r="B193" s="287"/>
      <c r="C193" s="288"/>
      <c r="D193" s="141"/>
      <c r="E193" s="141"/>
      <c r="F193" s="141"/>
      <c r="G193" s="141"/>
      <c r="H193" s="141"/>
      <c r="I193" s="141"/>
      <c r="J193" s="141"/>
      <c r="K193" s="141"/>
      <c r="L193" s="154"/>
      <c r="M193" s="141"/>
      <c r="N193" s="154"/>
      <c r="O193" s="62">
        <f t="shared" si="31"/>
        <v>0</v>
      </c>
    </row>
    <row r="194" spans="1:15" s="5" customFormat="1" ht="15.75" thickBot="1" x14ac:dyDescent="0.3">
      <c r="A194" s="257" t="s">
        <v>11</v>
      </c>
      <c r="B194" s="258"/>
      <c r="C194" s="259"/>
      <c r="D194" s="65">
        <f>SUM(D190:D193)</f>
        <v>0</v>
      </c>
      <c r="E194" s="65">
        <f t="shared" ref="E194:N194" si="32">SUM(E190:E193)</f>
        <v>0</v>
      </c>
      <c r="F194" s="65"/>
      <c r="G194" s="65">
        <f t="shared" si="32"/>
        <v>0</v>
      </c>
      <c r="H194" s="65">
        <f t="shared" si="32"/>
        <v>0</v>
      </c>
      <c r="I194" s="65">
        <f t="shared" si="32"/>
        <v>0</v>
      </c>
      <c r="J194" s="65">
        <f t="shared" si="32"/>
        <v>0</v>
      </c>
      <c r="K194" s="65">
        <f t="shared" si="32"/>
        <v>0</v>
      </c>
      <c r="L194" s="65">
        <f t="shared" si="32"/>
        <v>0</v>
      </c>
      <c r="M194" s="65">
        <f t="shared" si="32"/>
        <v>0</v>
      </c>
      <c r="N194" s="65">
        <f t="shared" si="32"/>
        <v>0</v>
      </c>
      <c r="O194" s="65">
        <f>SUM(O190:O193)</f>
        <v>0</v>
      </c>
    </row>
    <row r="195" spans="1:15" s="5" customFormat="1" x14ac:dyDescent="0.25"/>
    <row r="196" spans="1:15" s="5" customFormat="1" x14ac:dyDescent="0.25">
      <c r="A196" s="5" t="s">
        <v>92</v>
      </c>
    </row>
    <row r="197" spans="1:15" s="5" customFormat="1" ht="15.75" thickBot="1" x14ac:dyDescent="0.3"/>
    <row r="198" spans="1:15" s="5" customFormat="1" ht="16.5" thickBot="1" x14ac:dyDescent="0.3">
      <c r="A198" s="224" t="s">
        <v>93</v>
      </c>
      <c r="B198" s="225"/>
      <c r="C198" s="225"/>
      <c r="D198" s="225"/>
      <c r="E198" s="225"/>
      <c r="F198" s="225"/>
      <c r="G198" s="225"/>
      <c r="H198" s="225"/>
      <c r="I198" s="225"/>
      <c r="J198" s="225"/>
      <c r="K198" s="225"/>
      <c r="L198" s="225"/>
      <c r="M198" s="225"/>
      <c r="N198" s="226"/>
    </row>
    <row r="199" spans="1:15" s="5" customFormat="1" x14ac:dyDescent="0.25">
      <c r="A199" s="47"/>
      <c r="B199" s="47"/>
      <c r="C199" s="47"/>
      <c r="D199" s="47"/>
      <c r="E199" s="47"/>
      <c r="F199" s="47"/>
      <c r="G199" s="47"/>
      <c r="H199" s="47"/>
      <c r="I199" s="47"/>
      <c r="J199" s="47"/>
      <c r="K199" s="47"/>
      <c r="L199" s="47"/>
      <c r="M199" s="47"/>
      <c r="N199" s="47"/>
    </row>
    <row r="200" spans="1:15" s="5" customFormat="1" ht="15.75" thickBot="1" x14ac:dyDescent="0.3">
      <c r="A200" s="44"/>
    </row>
    <row r="201" spans="1:15" s="5" customFormat="1" ht="15.75" customHeight="1" thickBot="1" x14ac:dyDescent="0.3">
      <c r="A201" s="262" t="s">
        <v>94</v>
      </c>
      <c r="B201" s="251" t="s">
        <v>91</v>
      </c>
      <c r="C201" s="252"/>
      <c r="D201" s="239" t="s">
        <v>10</v>
      </c>
      <c r="E201" s="237"/>
      <c r="F201" s="237"/>
      <c r="G201" s="237"/>
      <c r="H201" s="237"/>
      <c r="I201" s="237"/>
      <c r="J201" s="237"/>
      <c r="K201" s="237"/>
      <c r="L201" s="237"/>
      <c r="M201" s="237"/>
      <c r="N201" s="240"/>
      <c r="O201" s="262" t="s">
        <v>67</v>
      </c>
    </row>
    <row r="202" spans="1:15" s="5" customFormat="1" ht="15.75" thickBot="1" x14ac:dyDescent="0.3">
      <c r="A202" s="263"/>
      <c r="B202" s="253"/>
      <c r="C202" s="254"/>
      <c r="D202" s="237" t="s">
        <v>12</v>
      </c>
      <c r="E202" s="237"/>
      <c r="F202" s="237"/>
      <c r="G202" s="237"/>
      <c r="H202" s="240"/>
      <c r="I202" s="239" t="s">
        <v>13</v>
      </c>
      <c r="J202" s="237"/>
      <c r="K202" s="237"/>
      <c r="L202" s="237"/>
      <c r="M202" s="237"/>
      <c r="N202" s="240"/>
      <c r="O202" s="263"/>
    </row>
    <row r="203" spans="1:15" s="5" customFormat="1" ht="15.75" thickBot="1" x14ac:dyDescent="0.3">
      <c r="A203" s="263"/>
      <c r="B203" s="253"/>
      <c r="C203" s="254"/>
      <c r="D203" s="237" t="str">
        <f>+H21</f>
        <v>Convocatoría Interna</v>
      </c>
      <c r="E203" s="238"/>
      <c r="F203" s="202"/>
      <c r="G203" s="237" t="str">
        <f t="shared" ref="G203" si="33">+J21</f>
        <v>Programa o Facultad</v>
      </c>
      <c r="H203" s="238"/>
      <c r="I203" s="237" t="str">
        <f t="shared" ref="I203" si="34">+L21</f>
        <v>Institución 1</v>
      </c>
      <c r="J203" s="238"/>
      <c r="K203" s="237" t="str">
        <f t="shared" ref="K203" si="35">+N21</f>
        <v>Institución 2</v>
      </c>
      <c r="L203" s="238"/>
      <c r="M203" s="237" t="str">
        <f t="shared" ref="M203" si="36">+P21</f>
        <v>Institución 3</v>
      </c>
      <c r="N203" s="238"/>
      <c r="O203" s="263"/>
    </row>
    <row r="204" spans="1:15" s="5" customFormat="1" ht="15.75" thickBot="1" x14ac:dyDescent="0.3">
      <c r="A204" s="263"/>
      <c r="B204" s="253"/>
      <c r="C204" s="254"/>
      <c r="D204" s="52" t="s">
        <v>14</v>
      </c>
      <c r="E204" s="52" t="s">
        <v>15</v>
      </c>
      <c r="F204" s="52"/>
      <c r="G204" s="52" t="s">
        <v>14</v>
      </c>
      <c r="H204" s="52" t="s">
        <v>15</v>
      </c>
      <c r="I204" s="52" t="s">
        <v>14</v>
      </c>
      <c r="J204" s="52" t="s">
        <v>15</v>
      </c>
      <c r="K204" s="52" t="s">
        <v>14</v>
      </c>
      <c r="L204" s="52" t="s">
        <v>15</v>
      </c>
      <c r="M204" s="52" t="s">
        <v>14</v>
      </c>
      <c r="N204" s="52" t="s">
        <v>15</v>
      </c>
      <c r="O204" s="263"/>
    </row>
    <row r="205" spans="1:15" s="5" customFormat="1" ht="15.75" thickBot="1" x14ac:dyDescent="0.3">
      <c r="A205" s="105"/>
      <c r="B205" s="277"/>
      <c r="C205" s="278"/>
      <c r="D205" s="137"/>
      <c r="E205" s="137"/>
      <c r="F205" s="216"/>
      <c r="G205" s="116"/>
      <c r="H205" s="137"/>
      <c r="I205" s="137"/>
      <c r="J205" s="137"/>
      <c r="K205" s="137"/>
      <c r="L205" s="152"/>
      <c r="M205" s="137"/>
      <c r="N205" s="152"/>
      <c r="O205" s="62">
        <f>SUM(D205:N205)</f>
        <v>0</v>
      </c>
    </row>
    <row r="206" spans="1:15" s="5" customFormat="1" ht="15.75" thickBot="1" x14ac:dyDescent="0.3">
      <c r="A206" s="93"/>
      <c r="B206" s="283"/>
      <c r="C206" s="284"/>
      <c r="D206" s="116"/>
      <c r="E206" s="116"/>
      <c r="F206" s="116"/>
      <c r="G206" s="116"/>
      <c r="H206" s="116"/>
      <c r="I206" s="116"/>
      <c r="J206" s="116"/>
      <c r="K206" s="116"/>
      <c r="L206" s="116"/>
      <c r="M206" s="116"/>
      <c r="N206" s="153"/>
      <c r="O206" s="62">
        <f t="shared" ref="O206:O208" si="37">SUM(D206:N206)</f>
        <v>0</v>
      </c>
    </row>
    <row r="207" spans="1:15" s="5" customFormat="1" ht="15.75" thickBot="1" x14ac:dyDescent="0.3">
      <c r="A207" s="93"/>
      <c r="B207" s="279"/>
      <c r="C207" s="280"/>
      <c r="D207" s="116"/>
      <c r="E207" s="116"/>
      <c r="F207" s="116"/>
      <c r="G207" s="116"/>
      <c r="H207" s="116"/>
      <c r="I207" s="116"/>
      <c r="J207" s="116"/>
      <c r="K207" s="116"/>
      <c r="L207" s="153"/>
      <c r="M207" s="116"/>
      <c r="N207" s="116"/>
      <c r="O207" s="62">
        <f t="shared" si="37"/>
        <v>0</v>
      </c>
    </row>
    <row r="208" spans="1:15" s="5" customFormat="1" ht="15.75" thickBot="1" x14ac:dyDescent="0.3">
      <c r="A208" s="120"/>
      <c r="B208" s="281"/>
      <c r="C208" s="282"/>
      <c r="D208" s="141"/>
      <c r="E208" s="141"/>
      <c r="F208" s="141"/>
      <c r="G208" s="141"/>
      <c r="H208" s="116"/>
      <c r="I208" s="141"/>
      <c r="J208" s="141"/>
      <c r="K208" s="141"/>
      <c r="L208" s="154"/>
      <c r="M208" s="141"/>
      <c r="N208" s="154"/>
      <c r="O208" s="62">
        <f t="shared" si="37"/>
        <v>0</v>
      </c>
    </row>
    <row r="209" spans="1:15" s="5" customFormat="1" ht="15.75" thickBot="1" x14ac:dyDescent="0.3">
      <c r="A209" s="257" t="s">
        <v>11</v>
      </c>
      <c r="B209" s="258"/>
      <c r="C209" s="259"/>
      <c r="D209" s="65">
        <f>SUM(D205:D208)</f>
        <v>0</v>
      </c>
      <c r="E209" s="65">
        <f t="shared" ref="E209:N209" si="38">SUM(E205:E208)</f>
        <v>0</v>
      </c>
      <c r="F209" s="65"/>
      <c r="G209" s="65">
        <f t="shared" si="38"/>
        <v>0</v>
      </c>
      <c r="H209" s="65">
        <f t="shared" si="38"/>
        <v>0</v>
      </c>
      <c r="I209" s="65">
        <f t="shared" si="38"/>
        <v>0</v>
      </c>
      <c r="J209" s="65">
        <f t="shared" si="38"/>
        <v>0</v>
      </c>
      <c r="K209" s="65">
        <f t="shared" si="38"/>
        <v>0</v>
      </c>
      <c r="L209" s="65">
        <f t="shared" si="38"/>
        <v>0</v>
      </c>
      <c r="M209" s="65">
        <f t="shared" si="38"/>
        <v>0</v>
      </c>
      <c r="N209" s="65">
        <f t="shared" si="38"/>
        <v>0</v>
      </c>
      <c r="O209" s="65">
        <f>SUM(O205:O208)</f>
        <v>0</v>
      </c>
    </row>
    <row r="210" spans="1:15" s="5" customFormat="1" x14ac:dyDescent="0.25">
      <c r="A210" s="181"/>
      <c r="B210" s="181"/>
      <c r="C210" s="181"/>
      <c r="D210" s="184"/>
      <c r="E210" s="184"/>
      <c r="F210" s="184"/>
      <c r="G210" s="184"/>
      <c r="H210" s="184"/>
      <c r="I210" s="184"/>
      <c r="J210" s="184"/>
      <c r="K210" s="184"/>
      <c r="L210" s="184"/>
      <c r="M210" s="184"/>
      <c r="N210" s="39"/>
    </row>
    <row r="211" spans="1:15" s="5" customFormat="1" x14ac:dyDescent="0.25">
      <c r="A211" s="5" t="s">
        <v>95</v>
      </c>
    </row>
    <row r="212" spans="1:15" s="5" customFormat="1" x14ac:dyDescent="0.25">
      <c r="A212" s="38"/>
    </row>
    <row r="213" spans="1:15" s="5" customFormat="1" x14ac:dyDescent="0.25">
      <c r="A213" s="293" t="s">
        <v>96</v>
      </c>
      <c r="B213" s="293"/>
      <c r="C213" s="293"/>
      <c r="D213" s="293"/>
      <c r="E213" s="293"/>
      <c r="F213" s="293"/>
      <c r="G213" s="293"/>
      <c r="H213" s="293"/>
    </row>
    <row r="214" spans="1:15" s="5" customFormat="1" x14ac:dyDescent="0.25">
      <c r="A214" s="38"/>
    </row>
    <row r="215" spans="1:15" s="5" customFormat="1" ht="15.75" thickBot="1" x14ac:dyDescent="0.3">
      <c r="A215" s="38"/>
    </row>
    <row r="216" spans="1:15" s="5" customFormat="1" ht="18.75" customHeight="1" x14ac:dyDescent="0.25">
      <c r="A216" s="275" t="s">
        <v>97</v>
      </c>
      <c r="B216" s="275" t="s">
        <v>98</v>
      </c>
      <c r="C216" s="275" t="s">
        <v>99</v>
      </c>
      <c r="D216" s="249" t="s">
        <v>100</v>
      </c>
      <c r="E216" s="251" t="s">
        <v>101</v>
      </c>
      <c r="F216" s="294"/>
      <c r="G216" s="294"/>
      <c r="H216" s="252"/>
      <c r="I216" s="48"/>
      <c r="J216" s="48"/>
      <c r="K216" s="48"/>
      <c r="L216" s="48"/>
      <c r="M216" s="39"/>
    </row>
    <row r="217" spans="1:15" s="5" customFormat="1" ht="18.75" customHeight="1" x14ac:dyDescent="0.25">
      <c r="A217" s="276"/>
      <c r="B217" s="276"/>
      <c r="C217" s="276"/>
      <c r="D217" s="250"/>
      <c r="E217" s="253"/>
      <c r="F217" s="270"/>
      <c r="G217" s="270"/>
      <c r="H217" s="254"/>
      <c r="I217" s="48"/>
      <c r="J217" s="48"/>
      <c r="K217" s="48"/>
      <c r="L217" s="48"/>
      <c r="M217" s="39"/>
    </row>
    <row r="218" spans="1:15" s="5" customFormat="1" ht="18.75" customHeight="1" thickBot="1" x14ac:dyDescent="0.3">
      <c r="A218" s="276"/>
      <c r="B218" s="276"/>
      <c r="C218" s="276"/>
      <c r="D218" s="250"/>
      <c r="E218" s="253"/>
      <c r="F218" s="270"/>
      <c r="G218" s="270"/>
      <c r="H218" s="254"/>
      <c r="I218" s="48"/>
      <c r="J218" s="48"/>
      <c r="K218" s="48"/>
      <c r="L218" s="48"/>
      <c r="M218" s="40"/>
    </row>
    <row r="219" spans="1:15" s="5" customFormat="1" x14ac:dyDescent="0.25">
      <c r="A219" s="33" t="s">
        <v>102</v>
      </c>
      <c r="B219" s="67"/>
      <c r="C219" s="105"/>
      <c r="D219" s="105"/>
      <c r="E219" s="295"/>
      <c r="F219" s="296"/>
      <c r="G219" s="297"/>
      <c r="H219" s="298"/>
      <c r="I219" s="39"/>
      <c r="J219" s="39"/>
      <c r="K219" s="39"/>
      <c r="L219" s="39"/>
      <c r="M219" s="42"/>
    </row>
    <row r="220" spans="1:15" s="5" customFormat="1" x14ac:dyDescent="0.25">
      <c r="A220" s="35" t="s">
        <v>103</v>
      </c>
      <c r="B220" s="70"/>
      <c r="C220" s="93"/>
      <c r="D220" s="93"/>
      <c r="E220" s="299"/>
      <c r="F220" s="300"/>
      <c r="G220" s="301"/>
      <c r="H220" s="302"/>
      <c r="I220" s="39"/>
      <c r="J220" s="39"/>
      <c r="K220" s="39"/>
      <c r="L220" s="39"/>
      <c r="M220" s="42"/>
    </row>
    <row r="221" spans="1:15" s="5" customFormat="1" x14ac:dyDescent="0.25">
      <c r="A221" s="35" t="s">
        <v>104</v>
      </c>
      <c r="B221" s="70"/>
      <c r="C221" s="93"/>
      <c r="D221" s="93"/>
      <c r="E221" s="299"/>
      <c r="F221" s="300"/>
      <c r="G221" s="301"/>
      <c r="H221" s="302"/>
      <c r="I221" s="39"/>
      <c r="J221" s="39"/>
      <c r="K221" s="39"/>
      <c r="L221" s="39"/>
      <c r="M221" s="41"/>
    </row>
    <row r="222" spans="1:15" s="5" customFormat="1" x14ac:dyDescent="0.25">
      <c r="A222" s="35" t="s">
        <v>105</v>
      </c>
      <c r="B222" s="70"/>
      <c r="C222" s="93"/>
      <c r="D222" s="93"/>
      <c r="E222" s="299"/>
      <c r="F222" s="300"/>
      <c r="G222" s="301"/>
      <c r="H222" s="302"/>
      <c r="I222" s="39"/>
      <c r="J222" s="39"/>
      <c r="K222" s="39"/>
      <c r="L222" s="39"/>
      <c r="M222" s="41"/>
    </row>
    <row r="223" spans="1:15" s="5" customFormat="1" x14ac:dyDescent="0.25">
      <c r="A223" s="35" t="s">
        <v>106</v>
      </c>
      <c r="B223" s="70"/>
      <c r="C223" s="93"/>
      <c r="D223" s="93"/>
      <c r="E223" s="299"/>
      <c r="F223" s="300"/>
      <c r="G223" s="301"/>
      <c r="H223" s="302"/>
      <c r="I223" s="39"/>
      <c r="J223" s="39"/>
      <c r="K223" s="39"/>
      <c r="L223" s="39"/>
      <c r="M223" s="41"/>
    </row>
    <row r="224" spans="1:15" s="5" customFormat="1" ht="15.75" thickBot="1" x14ac:dyDescent="0.3">
      <c r="A224" s="36" t="s">
        <v>107</v>
      </c>
      <c r="B224" s="78"/>
      <c r="C224" s="115"/>
      <c r="D224" s="115"/>
      <c r="E224" s="289"/>
      <c r="F224" s="290"/>
      <c r="G224" s="291"/>
      <c r="H224" s="292"/>
      <c r="I224" s="39"/>
      <c r="J224" s="39"/>
      <c r="K224" s="39"/>
      <c r="L224" s="39"/>
      <c r="M224" s="42"/>
    </row>
  </sheetData>
  <mergeCells count="175">
    <mergeCell ref="A143:P143"/>
    <mergeCell ref="B45:B48"/>
    <mergeCell ref="A19:A22"/>
    <mergeCell ref="B19:B22"/>
    <mergeCell ref="C19:C22"/>
    <mergeCell ref="E19:E22"/>
    <mergeCell ref="B136:C136"/>
    <mergeCell ref="B137:C137"/>
    <mergeCell ref="B138:C138"/>
    <mergeCell ref="B139:C139"/>
    <mergeCell ref="B140:C140"/>
    <mergeCell ref="A141:G141"/>
    <mergeCell ref="H47:I47"/>
    <mergeCell ref="B69:B72"/>
    <mergeCell ref="N69:N72"/>
    <mergeCell ref="M97:N97"/>
    <mergeCell ref="I96:N96"/>
    <mergeCell ref="D95:N95"/>
    <mergeCell ref="L113:M113"/>
    <mergeCell ref="H112:M112"/>
    <mergeCell ref="C111:M111"/>
    <mergeCell ref="A16:O16"/>
    <mergeCell ref="D96:H96"/>
    <mergeCell ref="N45:N48"/>
    <mergeCell ref="C46:G46"/>
    <mergeCell ref="C47:D47"/>
    <mergeCell ref="A92:M92"/>
    <mergeCell ref="A95:A98"/>
    <mergeCell ref="B95:B98"/>
    <mergeCell ref="C95:C98"/>
    <mergeCell ref="O95:O98"/>
    <mergeCell ref="A63:B63"/>
    <mergeCell ref="A69:A72"/>
    <mergeCell ref="C70:G70"/>
    <mergeCell ref="A67:L67"/>
    <mergeCell ref="A87:B87"/>
    <mergeCell ref="C71:D71"/>
    <mergeCell ref="E71:G71"/>
    <mergeCell ref="H71:I71"/>
    <mergeCell ref="J71:K71"/>
    <mergeCell ref="A36:E36"/>
    <mergeCell ref="A45:A48"/>
    <mergeCell ref="A42:L42"/>
    <mergeCell ref="J47:K47"/>
    <mergeCell ref="E47:G47"/>
    <mergeCell ref="B4:N4"/>
    <mergeCell ref="B5:N5"/>
    <mergeCell ref="A38:P40"/>
    <mergeCell ref="A65:K65"/>
    <mergeCell ref="D97:E97"/>
    <mergeCell ref="G97:H97"/>
    <mergeCell ref="I97:J97"/>
    <mergeCell ref="K97:L97"/>
    <mergeCell ref="P21:Q21"/>
    <mergeCell ref="L20:Q20"/>
    <mergeCell ref="H19:Q19"/>
    <mergeCell ref="L47:M47"/>
    <mergeCell ref="H46:M46"/>
    <mergeCell ref="C45:M45"/>
    <mergeCell ref="L71:M71"/>
    <mergeCell ref="H70:M70"/>
    <mergeCell ref="C69:M69"/>
    <mergeCell ref="G19:G22"/>
    <mergeCell ref="H20:K20"/>
    <mergeCell ref="H21:I21"/>
    <mergeCell ref="J21:K21"/>
    <mergeCell ref="L21:M21"/>
    <mergeCell ref="N21:O21"/>
    <mergeCell ref="D19:D22"/>
    <mergeCell ref="R130:R133"/>
    <mergeCell ref="H131:K131"/>
    <mergeCell ref="H132:I132"/>
    <mergeCell ref="J132:K132"/>
    <mergeCell ref="L132:M132"/>
    <mergeCell ref="N132:O132"/>
    <mergeCell ref="B134:C134"/>
    <mergeCell ref="B135:C135"/>
    <mergeCell ref="G130:G133"/>
    <mergeCell ref="E130:E133"/>
    <mergeCell ref="D130:D133"/>
    <mergeCell ref="B130:C133"/>
    <mergeCell ref="P132:Q132"/>
    <mergeCell ref="L131:Q131"/>
    <mergeCell ref="H130:Q130"/>
    <mergeCell ref="Q148:Q151"/>
    <mergeCell ref="A145:O145"/>
    <mergeCell ref="B190:C190"/>
    <mergeCell ref="B192:C192"/>
    <mergeCell ref="B193:C193"/>
    <mergeCell ref="A194:C194"/>
    <mergeCell ref="E224:H224"/>
    <mergeCell ref="A213:H213"/>
    <mergeCell ref="E216:H218"/>
    <mergeCell ref="E219:H219"/>
    <mergeCell ref="E220:H220"/>
    <mergeCell ref="A198:N198"/>
    <mergeCell ref="A201:A204"/>
    <mergeCell ref="B201:C204"/>
    <mergeCell ref="O201:O204"/>
    <mergeCell ref="D202:H202"/>
    <mergeCell ref="D203:E203"/>
    <mergeCell ref="G203:H203"/>
    <mergeCell ref="I203:J203"/>
    <mergeCell ref="K203:L203"/>
    <mergeCell ref="E221:H221"/>
    <mergeCell ref="E222:H222"/>
    <mergeCell ref="E223:H223"/>
    <mergeCell ref="B216:B218"/>
    <mergeCell ref="C216:C218"/>
    <mergeCell ref="D216:D218"/>
    <mergeCell ref="A216:A218"/>
    <mergeCell ref="B205:C205"/>
    <mergeCell ref="O186:O189"/>
    <mergeCell ref="D187:H187"/>
    <mergeCell ref="D188:E188"/>
    <mergeCell ref="G188:H188"/>
    <mergeCell ref="I188:J188"/>
    <mergeCell ref="K188:L188"/>
    <mergeCell ref="B207:C207"/>
    <mergeCell ref="B208:C208"/>
    <mergeCell ref="A209:C209"/>
    <mergeCell ref="A186:A189"/>
    <mergeCell ref="B191:C191"/>
    <mergeCell ref="B206:C206"/>
    <mergeCell ref="M203:N203"/>
    <mergeCell ref="I202:N202"/>
    <mergeCell ref="D201:N201"/>
    <mergeCell ref="I150:J150"/>
    <mergeCell ref="K150:L150"/>
    <mergeCell ref="M150:N150"/>
    <mergeCell ref="F19:F22"/>
    <mergeCell ref="B153:C153"/>
    <mergeCell ref="B154:C154"/>
    <mergeCell ref="A105:C105"/>
    <mergeCell ref="A111:A114"/>
    <mergeCell ref="B111:B114"/>
    <mergeCell ref="A119:B119"/>
    <mergeCell ref="A130:A133"/>
    <mergeCell ref="A126:P126"/>
    <mergeCell ref="N111:N114"/>
    <mergeCell ref="C112:G112"/>
    <mergeCell ref="C113:D113"/>
    <mergeCell ref="E113:G113"/>
    <mergeCell ref="H113:I113"/>
    <mergeCell ref="J113:K113"/>
    <mergeCell ref="A109:L109"/>
    <mergeCell ref="A123:L124"/>
    <mergeCell ref="A107:M107"/>
    <mergeCell ref="A127:P127"/>
    <mergeCell ref="A89:L90"/>
    <mergeCell ref="A121:L122"/>
    <mergeCell ref="O150:P150"/>
    <mergeCell ref="K149:P149"/>
    <mergeCell ref="G148:P148"/>
    <mergeCell ref="M188:N188"/>
    <mergeCell ref="I187:N187"/>
    <mergeCell ref="D186:N186"/>
    <mergeCell ref="D148:D151"/>
    <mergeCell ref="E148:E151"/>
    <mergeCell ref="A148:A151"/>
    <mergeCell ref="B148:C151"/>
    <mergeCell ref="B155:C155"/>
    <mergeCell ref="B156:C156"/>
    <mergeCell ref="B186:C189"/>
    <mergeCell ref="B165:C165"/>
    <mergeCell ref="B174:C174"/>
    <mergeCell ref="B175:C175"/>
    <mergeCell ref="B176:C176"/>
    <mergeCell ref="B177:C177"/>
    <mergeCell ref="A178:E178"/>
    <mergeCell ref="A183:N183"/>
    <mergeCell ref="A180:O181"/>
    <mergeCell ref="B152:C152"/>
    <mergeCell ref="G149:J149"/>
    <mergeCell ref="G150:H150"/>
  </mergeCells>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Hoja1!$B$2:$B$9</xm:f>
          </x14:formula1>
          <xm:sqref>D23:D35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sqref="A1:I26"/>
    </sheetView>
  </sheetViews>
  <sheetFormatPr baseColWidth="10" defaultColWidth="11.42578125" defaultRowHeight="15" x14ac:dyDescent="0.25"/>
  <cols>
    <col min="1" max="1" width="11.42578125" style="192"/>
    <col min="2" max="2" width="21.28515625" style="192" customWidth="1"/>
    <col min="3" max="3" width="15.85546875" style="192" customWidth="1"/>
    <col min="4" max="5" width="13.140625" style="192" bestFit="1" customWidth="1"/>
    <col min="6" max="16384" width="11.42578125" style="192"/>
  </cols>
  <sheetData>
    <row r="1" spans="1:12" x14ac:dyDescent="0.25">
      <c r="A1" s="192">
        <v>318</v>
      </c>
      <c r="D1" s="195">
        <v>1.036</v>
      </c>
      <c r="E1" s="192">
        <v>1.5</v>
      </c>
      <c r="F1" s="192">
        <v>240</v>
      </c>
      <c r="G1" s="192">
        <v>160</v>
      </c>
      <c r="J1" s="194"/>
      <c r="K1" s="194"/>
      <c r="L1" s="194"/>
    </row>
    <row r="2" spans="1:12" x14ac:dyDescent="0.25">
      <c r="B2" s="196" t="s">
        <v>59</v>
      </c>
      <c r="C2" s="197">
        <v>4500000</v>
      </c>
      <c r="D2" s="197">
        <f>+C2*$D$1</f>
        <v>4662000</v>
      </c>
      <c r="E2" s="197">
        <f>+D2*$E$1</f>
        <v>6993000</v>
      </c>
      <c r="F2" s="197">
        <v>268375</v>
      </c>
      <c r="G2" s="198">
        <v>268375</v>
      </c>
      <c r="J2" s="194"/>
      <c r="K2" s="194"/>
      <c r="L2" s="194"/>
    </row>
    <row r="3" spans="1:12" x14ac:dyDescent="0.25">
      <c r="B3" s="196" t="s">
        <v>58</v>
      </c>
      <c r="C3" s="197"/>
      <c r="D3" s="197"/>
      <c r="E3" s="197"/>
      <c r="F3" s="197">
        <v>246013</v>
      </c>
      <c r="G3" s="198">
        <v>246013</v>
      </c>
      <c r="J3" s="194"/>
      <c r="K3" s="194"/>
      <c r="L3" s="194"/>
    </row>
    <row r="4" spans="1:12" x14ac:dyDescent="0.25">
      <c r="B4" s="196" t="s">
        <v>57</v>
      </c>
      <c r="C4" s="197"/>
      <c r="D4" s="197"/>
      <c r="E4" s="197"/>
      <c r="F4" s="197">
        <v>223614</v>
      </c>
      <c r="G4" s="198">
        <v>223614</v>
      </c>
      <c r="J4" s="194"/>
      <c r="K4" s="194"/>
      <c r="L4" s="194"/>
    </row>
    <row r="5" spans="1:12" x14ac:dyDescent="0.25">
      <c r="B5" s="196" t="s">
        <v>56</v>
      </c>
      <c r="C5" s="197"/>
      <c r="D5" s="197"/>
      <c r="E5" s="197"/>
      <c r="F5" s="197">
        <v>201290</v>
      </c>
      <c r="G5" s="198">
        <v>201290</v>
      </c>
      <c r="J5" s="194"/>
      <c r="K5" s="194"/>
      <c r="L5" s="194"/>
    </row>
    <row r="6" spans="1:12" x14ac:dyDescent="0.25">
      <c r="B6" s="196" t="s">
        <v>55</v>
      </c>
      <c r="C6" s="197">
        <v>3600000</v>
      </c>
      <c r="D6" s="197">
        <f t="shared" ref="D6:D9" si="0">+C6*$D$1</f>
        <v>3729600</v>
      </c>
      <c r="E6" s="197">
        <f t="shared" ref="E6:E9" si="1">+D6*$E$1</f>
        <v>5594400</v>
      </c>
      <c r="F6" s="197">
        <v>52219</v>
      </c>
      <c r="G6" s="198">
        <v>52219</v>
      </c>
      <c r="J6" s="194"/>
      <c r="K6" s="194"/>
      <c r="L6" s="194"/>
    </row>
    <row r="7" spans="1:12" x14ac:dyDescent="0.25">
      <c r="B7" s="196" t="s">
        <v>54</v>
      </c>
      <c r="C7" s="197">
        <v>3400000</v>
      </c>
      <c r="D7" s="197">
        <f t="shared" si="0"/>
        <v>3522400</v>
      </c>
      <c r="E7" s="197">
        <f t="shared" si="1"/>
        <v>5283600</v>
      </c>
      <c r="F7" s="197">
        <v>50636</v>
      </c>
      <c r="G7" s="198">
        <v>50636</v>
      </c>
      <c r="J7" s="194"/>
      <c r="K7" s="194"/>
      <c r="L7" s="194"/>
    </row>
    <row r="8" spans="1:12" x14ac:dyDescent="0.25">
      <c r="B8" s="196" t="s">
        <v>53</v>
      </c>
      <c r="C8" s="197">
        <v>3310000</v>
      </c>
      <c r="D8" s="197">
        <f t="shared" si="0"/>
        <v>3429160</v>
      </c>
      <c r="E8" s="197">
        <f t="shared" si="1"/>
        <v>5143740</v>
      </c>
      <c r="F8" s="197">
        <v>49054</v>
      </c>
      <c r="G8" s="198">
        <v>49054</v>
      </c>
      <c r="J8" s="194"/>
      <c r="K8" s="194"/>
      <c r="L8" s="194"/>
    </row>
    <row r="9" spans="1:12" x14ac:dyDescent="0.25">
      <c r="B9" s="196" t="s">
        <v>52</v>
      </c>
      <c r="C9" s="197">
        <v>3190000</v>
      </c>
      <c r="D9" s="197">
        <f t="shared" si="0"/>
        <v>3304840</v>
      </c>
      <c r="E9" s="197">
        <f t="shared" si="1"/>
        <v>4957260</v>
      </c>
      <c r="F9" s="197">
        <v>47471</v>
      </c>
      <c r="G9" s="198">
        <v>47471</v>
      </c>
      <c r="J9" s="194"/>
      <c r="K9" s="194"/>
      <c r="L9" s="194"/>
    </row>
    <row r="10" spans="1:12" x14ac:dyDescent="0.25">
      <c r="J10" s="194"/>
      <c r="K10" s="194"/>
      <c r="L10" s="194"/>
    </row>
    <row r="11" spans="1:12" x14ac:dyDescent="0.25">
      <c r="J11" s="194"/>
      <c r="K11" s="194"/>
      <c r="L11" s="194"/>
    </row>
    <row r="12" spans="1:12" x14ac:dyDescent="0.25">
      <c r="J12" s="194"/>
      <c r="K12" s="194"/>
      <c r="L12" s="194"/>
    </row>
    <row r="13" spans="1:12" x14ac:dyDescent="0.25">
      <c r="J13" s="194"/>
      <c r="K13" s="194"/>
      <c r="L13" s="194"/>
    </row>
    <row r="14" spans="1:12" x14ac:dyDescent="0.25">
      <c r="J14" s="194"/>
      <c r="K14" s="194"/>
      <c r="L14" s="194"/>
    </row>
    <row r="15" spans="1:12" x14ac:dyDescent="0.25">
      <c r="J15" s="194"/>
      <c r="K15" s="194"/>
      <c r="L15" s="194"/>
    </row>
    <row r="16" spans="1:12" x14ac:dyDescent="0.25">
      <c r="J16" s="194"/>
      <c r="K16" s="194"/>
      <c r="L16" s="194"/>
    </row>
    <row r="17" spans="7:12" x14ac:dyDescent="0.25">
      <c r="J17" s="194"/>
      <c r="K17" s="194"/>
      <c r="L17" s="194"/>
    </row>
    <row r="18" spans="7:12" x14ac:dyDescent="0.25">
      <c r="G18" s="199">
        <f>+G7-33344</f>
        <v>17292</v>
      </c>
      <c r="J18" s="194"/>
      <c r="K18" s="194"/>
      <c r="L18" s="194"/>
    </row>
    <row r="19" spans="7:12" x14ac:dyDescent="0.25">
      <c r="J19" s="194"/>
      <c r="K19" s="194"/>
      <c r="L19" s="194"/>
    </row>
    <row r="20" spans="7:12" x14ac:dyDescent="0.25">
      <c r="J20" s="194"/>
      <c r="K20" s="194"/>
      <c r="L20" s="194"/>
    </row>
    <row r="21" spans="7:12" x14ac:dyDescent="0.25">
      <c r="J21" s="194"/>
      <c r="K21" s="194"/>
      <c r="L21" s="19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RESUMEN_PRESUPUESTO</vt:lpstr>
      <vt:lpstr>PRESUPUESTO</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PERSONAL</dc:creator>
  <cp:keywords/>
  <dc:description/>
  <cp:lastModifiedBy>usuario</cp:lastModifiedBy>
  <cp:revision/>
  <dcterms:created xsi:type="dcterms:W3CDTF">2015-01-16T15:52:59Z</dcterms:created>
  <dcterms:modified xsi:type="dcterms:W3CDTF">2020-04-15T21:10:06Z</dcterms:modified>
  <cp:category/>
  <cp:contentStatus/>
</cp:coreProperties>
</file>